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90" windowWidth="19320" windowHeight="9720"/>
  </bookViews>
  <sheets>
    <sheet name="Sheet1" sheetId="5" r:id="rId1"/>
    <sheet name="Sheet2" sheetId="2" r:id="rId2"/>
    <sheet name="Sheet3" sheetId="3" r:id="rId3"/>
  </sheets>
  <definedNames>
    <definedName name="_xlnm._FilterDatabase" localSheetId="0" hidden="1">Sheet1!$A$1:$R$17</definedName>
    <definedName name="_xlnm._FilterDatabase" localSheetId="1" hidden="1">Sheet2!$A$1:$B$1</definedName>
  </definedNames>
  <calcPr calcId="144525"/>
</workbook>
</file>

<file path=xl/calcChain.xml><?xml version="1.0" encoding="utf-8"?>
<calcChain xmlns="http://schemas.openxmlformats.org/spreadsheetml/2006/main">
  <c r="C20" i="2" l="1"/>
  <c r="C21" i="2"/>
  <c r="C22" i="2"/>
  <c r="C23" i="2"/>
  <c r="C24" i="2"/>
  <c r="C25" i="2"/>
  <c r="C26" i="2"/>
  <c r="C27" i="2"/>
  <c r="C28" i="2"/>
  <c r="C29" i="2"/>
  <c r="C30" i="2"/>
  <c r="C31" i="2"/>
  <c r="C32" i="2"/>
  <c r="C33" i="2"/>
  <c r="C19" i="2"/>
  <c r="P17" i="5" l="1"/>
  <c r="O17" i="5"/>
</calcChain>
</file>

<file path=xl/sharedStrings.xml><?xml version="1.0" encoding="utf-8"?>
<sst xmlns="http://schemas.openxmlformats.org/spreadsheetml/2006/main" count="246" uniqueCount="153">
  <si>
    <t>Κωδικός Έργου</t>
  </si>
  <si>
    <t>Τίτλος Έργου</t>
  </si>
  <si>
    <t>Επωνυμία Δικαιούχου</t>
  </si>
  <si>
    <t>Ταχ. Δ/νση Δικαιούχου</t>
  </si>
  <si>
    <t>MIS</t>
  </si>
  <si>
    <t>Επιχειρησιακό Πρόγραμμα</t>
  </si>
  <si>
    <t>Τομέας ΕΤΑΚ</t>
  </si>
  <si>
    <t>Υποτομέας ΕΤΑΚ</t>
  </si>
  <si>
    <t>Επιστημονικό Πεδίο</t>
  </si>
  <si>
    <t>α/α Έργου</t>
  </si>
  <si>
    <t>Επιστημονικός Υπεύθυνος Έργου</t>
  </si>
  <si>
    <t xml:space="preserve">ΔΗΜΙΟΥΡΓΙΑ ΕΘΝΙΚΩΝ ΕΡΕΥΝΗΤΙΚΩΝ ΔΙΚΤΥΩΝ - ESFRI, ΕΛΛΗΝΙΚΗ ΥΠΟΔΟΜΗ ΑΥΤΟΝΟΜΩΝ ΣΥΣΤΗΜΑΤΩΝ ARGO ΓΙΑ ΤΗΝ ΠΑΡΑΤΗΡΗΣΗ ΤΩΝ ΩΚΕΑΝΩΝ, ΕΛΛΗΝΙΚΟ ΚΕΝΤΡΟ ΘΑΛΑΣΣΙΩΝ ΕΡΕΥΝΩΝ </t>
  </si>
  <si>
    <t xml:space="preserve">ΔΗΜΙΟΥΡΓΙΑ ΕΘΝΙΚΩΝ ΕΡΕΥΝΗΤΙΚΩΝ ΔΙΚΤΥΩΝ - ESFRI, ΕΛΛΗΝΙΚΟ ΔΙΚΤΥΟ ΓΙΑ ΤΗΝ ΕΥΡΩΠΑΪΚΗ ΕΡΕΥΝΗΤΙΚΗ ΥΠΟΔΟΜΗ ΕΛΛΗΝΙΚΑ ΠΟΛΥΕΠΙΣΤΗΜΟΝΙΚΑ ΜΕΤΡΗΤΙΚΑ ΣΥΣΤΗΜΑΤΑ ΒΥΘΟΥ/ ΕΜΣΟ-ΕΛΛΑΣ, ΕΛΛΗΝΙΚΟ ΚΕΝΤΡΟ ΘΑΛΑΣΣΙΩΝ ΕΡΕΥΝΩΝ </t>
  </si>
  <si>
    <t>ΔΗΜΙΟΥΡΓΙΑ ΕΘΝΙΚΩΝ ΕΡΕΥΝΗΤΙΚΩΝ ΔΙΚΤΥΩΝ - ESFRI, ΑΝΑΠΤΥΞΗ ΔΙΚΤΥΟΥ ΜΕΤΑΦΡΑΣΤΙΚΗΣ ΈΡΕΥΝΑΣ ΣΤΗΝ ΕΛΛΑΔΑ/ EATRIS-GR, ΊΔΡΥΜΑ ΙΑΤΡΟΒΙΟΛΟΓΙΚΩΝ  ΕΡΕΥΝΩΝ- ΑΚΑΔΗΜΙΑΣ ΑΘΗΝΩΝ</t>
  </si>
  <si>
    <t>ΔΗΜΙΟΥΡΓΙΑ ΕΘΝΙΚΩΝ ΕΡΕΥΝΗΤΙΚΩΝ ΔΙΚΤΥΩΝ - ESFRI, ΑΝΑΠΤΥΞΗ ΔΙΚΤΥΟΥ ΕΛΛΗΝΙΚΩΝ ΒΙΟΤΡΑΠΕΖΩΝ BBMRI-GREECE, ΊΔΡΥΜΑ ΙΑΤΡΟΒΙΟΛΟΓΙΚΩΝ  ΕΡΕΥΝΩΝ- ΑΚΑΔΗΜΙΑΣ ΑΘΗΝΩΝ</t>
  </si>
  <si>
    <t>ΔΗΜΙΟΥΡΓΙΑ ΕΘΝΙΚΩΝ ΕΡΕΥΝΗΤΙΚΩΝ ΔΙΚΤΥΩΝ - ESFRI, Αναβάθμιση SHARE στην Ελλάδα Α.Σ.Ελ/S.Up-El, ΠΑΝΤΕΙΟ ΠΑΝΕΠΙΣΤΗΜΙΟ</t>
  </si>
  <si>
    <t>ΔΗΜΙΟΥΡΓΙΑ ΕΘΝΙΚΩΝ ΕΡΕΥΝΗΤΙΚΩΝ ΔΙΚΤΥΩΝ - ESFRI, CLARIN-EL PREPARATORY PHASE, Ε.Κ ΑΘΗΝΑ/ΙΕΛ</t>
  </si>
  <si>
    <t>ΔΗΜΙΟΥΡΓΙΑ ΕΘΝΙΚΩΝ ΕΡΕΥΝΗΤΙΚΩΝ ΔΙΚΤΥΩΝ - ESFRI, ΕΛΛΗΝΙΚΗ ΥΠΟΔΟΜΗ ΓΙΑ ΤΟ ΦΑΙΝΟΤΥΠΙΚΟ ΧΑΡΑΚΤΗΡΙΣΜΟ ΚΑΙ ΤΗΝ ΑΡΧΕΙΟΘΕΤΗΣΗ ΠΡΟΤΥΠΩΝ ΓΕΝΟΤΥΠΩΝ ΘΗΛΑΣΤΙΚΩΝ/ INFRAFRONTIER-GR, ΕΡΕΥΝΗΤΙΚΟ ΚΕΝΤΡΟ ΒΙΟΪΑΤΡΙΚΩΝ ΕΠΙΣΤΗΜΩΝ ΑΛΕΞΑΝΔΡΟΣ ΦΛΕΜΙΝΓΚ</t>
  </si>
  <si>
    <t>ΔΗΜΙΟΥΡΓΙΑ ΕΘΝΙΚΩΝ ΕΡΕΥΝΗΤΙΚΩΝ ΔΙΚΤΥΩΝ - ESFRI, ΕΘΝΙΚΟ ΔΙΚΤΥΟ ΑΡΙΣΤΕΙΑΣ ΥΠΟΛΟΓΙΣΤΩΝ ΥΨΗΛΩΝ ΕΠΙΔΟΣΕΩΝ/ HELLAS-HPC, ΕΔΕΤ ΑΕ</t>
  </si>
  <si>
    <t>ΔΗΜΙΟΥΡΓΙΑ ΕΘΝΙΚΩΝ ΕΡΕΥΝΗΤΙΚΩΝ ΔΙΚΤΥΩΝ - ESFRI, ΔΗΜΙΟΥΡΓΙΑ ΔΙΚΤΥΟΥ ΥΠΟΔΟΜΩΝ ΓΙΑ ΤΗΝ ΈΡΕΥΝΑ ΣΤΙΣ ΑΝΘΡΩΠΙΣΤΙΚΕΣ ΕΠΙΣΤΗΜΕΣ - ΔΥΑΣ, ΑΚΑΔΗΜΙΑ ΑΘΗΝΩΝ</t>
  </si>
  <si>
    <t>ΔΗΜΙΟΥΡΓΙΑ ΕΘΝΙΚΩΝ ΕΡΕΥΝΗΤΙΚΩΝ ΔΙΚΤΥΩΝ - ESFRI, ΔΙΚΤΥΟ ΤΗΣ ΕΛΛΗΝΙΚΗΣ ΣΥΜΜΕΤΟΧΗΣ ΣΤΗΝ ΕΥΡΩΠΑΪΚΗ ΕΡΕΥΝΗΤΙΚΗ ΥΠΟΔΟΜΗ EXTREME LIGHT INFRASTRUCTURE/ ELI-GR, ΙΔΡΥΜΑ ΤΕΧΝΟΛΟΓΙΑΣ ΚΑΙ ΕΡΕΥΝΑΣ</t>
  </si>
  <si>
    <t>ΔΗΜΙΟΥΡΓΙΑ ΕΘΝΙΚΩΝ ΕΡΕΥΝΗΤΙΚΩΝ ΔΙΚΤΥΩΝ - ESFRI, ΕΘΝΙΚΟ ΔΙΚΤΥΟ ΕΡΕΥΝΩΝ ΒΙΟΠΟΙΚΙΛΟΤΗΤΑΣ/ ΕΔΕΒ – HELBIONET, ΕΛΛΗΝΙΚΟ ΚΕΝΤΡΟ ΘΑΛΑΣΣΙΩΝ ΕΡΕΥΝΩΝ /ΙΝΣΤΙΤΟΥΤΟ ΘΑΛΑΣΣΙΑΣ ΒΙΟΛΟΓΙΑΣ ΚΡΗΤΗΣ</t>
  </si>
  <si>
    <t>ΔΗΜΙΟΥΡΓΙΑ ΕΘΝΙΚΩΝ ΕΡΕΥΝΗΤΙΚΩΝ ΔΙΚΤΥΩΝ - ESFRI, ΜΕΛΕΤΗ ΣΚΟΠΙΜΟΤΗΤΑΣ ΓΙΑ ΤΗ ΣΥΓΚΡΟΤΗΣΗ ΕΘΝΙΚΟΥ ΕΡΕΥΝΗΤΙΚΟΥ ΔΙΚΤΥΟΥ ΚΑΙ ΤΗ ΣΥΜΜΕΤΟΧΗ ΤΟΥ ΣΤΗΝ ΑΝΑΠΤΥΞΗ ΚΑΙ ΤΗΝ ΑΞΙΟΠΟΙΗΣΗ ΤΗΣ ΕΥΡΩΠΑΪΚΗΣ ΕΡΕΥΝΗΤΙΚΗΣ ΥΠΟΔΟΜΗΣ CESSDA_RI - SO.DA.NET, ΠΑΝΕΠΙΣΤΗΜΙΟ ΑΙΓΑΙΟΥ</t>
  </si>
  <si>
    <t>ΔΗΜΙΟΥΡΓΙΑ ΕΘΝΙΚΩΝ ΕΡΕΥΝΗΤΙΚΩΝ ΔΙΚΤΥΩΝ - ESFRI, ΔΙΚΤΥΟ ΓΙΑ ΤΗΝ ΒΕΛΤΙΣΤΟΠΟΙΗΣΗ ΤΗΣ ΑΞΙΟΠΟΙΗΣΗΣ ΤΟΥ ΕΥΡΩΠΑΪΚΟΥ X-FEL ΑΠΟ ΤΗΝ ΕΛΛΗΝΙΚΗ ΕΠΙΣΤΗΜΟΝΙΚΗ ΚΟΙΝΟΤΗΤΑ - BE/OPT-XFEL, ΙΔΡΥΜΑ ΤΕΧΝΟΛΟΓΙΑΣ ΚΑΙ ΕΡΕΥΝΑΣ</t>
  </si>
  <si>
    <t>ΔΗΜΙΟΥΡΓΙΑ ΕΘΝΙΚΩΝ ΕΡΕΥΝΗΤΙΚΩΝ ΔΙΚΤΥΩΝ - ESFRI, ΕΛΛΗΝΙΚΟ ΔΙΚΤΥΟ ΓΙΑ ΤΗΝ ΕΥΡΩΠΑΪΚΗ ΕΡΕΥΝΗΤΙΚΗ ΥΠΟΔΟΜΗ/HIPER-GR, ΤΕΙ ΚΡΗΤΗΣ</t>
  </si>
  <si>
    <t>ΔΗΜΙΟΥΡΓΙΑ ΕΘΝΙΚΩΝ ΕΡΕΥΝΗΤΙΚΩΝ ΔΙΚΤΥΩΝ - ESFRI, ΔΗΜΙΟΥΡΓΙΑ ΕΘΝΙΚΟΥ ΕΡΕΥΝΗΤΙΚΟΥ ΔΙΚΤΥΟΥ ΓΙΑ ΤΗΝ ΕΥΡΩΠΑΪΚΗ ΕΡΕΥΝΗΤΙΚΗ ΥΠΟΔΟΜΗ COPAL/ FSRI-COPAL, ΑΡΙΣΤΟΤΕΛΙΟ ΠΑΝΕΠΙΣΤΗΜΙΟ ΘΕΣΣΑΛΟΝΙΚΗΣ</t>
  </si>
  <si>
    <t>Περιβαλλοντικές τεχνολογίες</t>
  </si>
  <si>
    <t>Μεταφραστική έρευνα στην ιατρική: Από τη βασική στην κλινική έρευνα</t>
  </si>
  <si>
    <t>Καινοτόμες διαγνωστικές, απεικονιστικές και θεραπευτικές προσεγγίσεις, εργαλεία, διατάξεις και μεθοδολογίες</t>
  </si>
  <si>
    <t>Ανθρώπινο και Κοινωνικό καιφάλαιο</t>
  </si>
  <si>
    <t>Ανάπτυξη της Γνώσης και Κατανόησης της πολιτιστικής κληρονομιάς</t>
  </si>
  <si>
    <t>Δίκτυα Επικοινωνιών και Υποδομές Ανάπτυξης Υπηρεσιών Πληροφορικής</t>
  </si>
  <si>
    <t>Τεχνολογίες Πληροφοριακών Συστημάτων, Διαχείρισης Γνώσης και Επικοινωνίας με το Περιβάλλον</t>
  </si>
  <si>
    <t>Δημόσια Υγεία, Σύστημα Υγείας και υποστήριξη πολιτικών</t>
  </si>
  <si>
    <t>Υδρογόνο και κυψέλες καυσίμου</t>
  </si>
  <si>
    <t>Περιβαλλοντική Νοημοσύνη</t>
  </si>
  <si>
    <t>ΕΛΚΕΘΕ</t>
  </si>
  <si>
    <t>ΑΚΑΔΗΜΙΑ ΑΘΗΝΩΝ</t>
  </si>
  <si>
    <t>ΠΑΝΤΕΙΟ ΠΑΝΕΠΙΣΤΗΜΙΟ</t>
  </si>
  <si>
    <t>Ε.Κ "ΑΘΗΝΑ"/ΙΕΛ</t>
  </si>
  <si>
    <t>"ΑΛΕΞΑΝΔΡΟΣ ΦΛΕΜΙΝΓΚ"</t>
  </si>
  <si>
    <t>ΕΔΕΤ ΑΕ</t>
  </si>
  <si>
    <t>ΙΤΕ</t>
  </si>
  <si>
    <t>ΕΛΚΕΘΕ / ΚΡΗΤΗΣ</t>
  </si>
  <si>
    <t>ΠΑΝΕΠΙΣΤΗΜΙΟ ΑΙΓΑΙΟΥ</t>
  </si>
  <si>
    <t>ΤΕΙ ΚΡΗΤΗΣ</t>
  </si>
  <si>
    <t>ΑΠΘ</t>
  </si>
  <si>
    <t>47,5 χλμ. Αθηνών -Σουνίου,  Ανάβυσσος, 19013 Αττική</t>
  </si>
  <si>
    <t xml:space="preserve"> Σωρανού Εφεσίου 4, Αθήνα 11527</t>
  </si>
  <si>
    <t>Σωρανού Εφεσίου 4, Αθήνα 11527</t>
  </si>
  <si>
    <t>Συγγρού 136, Αθήνα, 17671</t>
  </si>
  <si>
    <t>Επιδαύρου &amp; Αρτέμιδος 6     Παράδεισος Αμαρούσιου, 151 25 Αθήνα</t>
  </si>
  <si>
    <t xml:space="preserve">Αλ.Φλέμιγκ 14-16,  16672, Βάρη Αττικής    </t>
  </si>
  <si>
    <t xml:space="preserve">Μεσογείων 56, 115 27 Αθήνα  </t>
  </si>
  <si>
    <t>Βαιλικά Βουτών- 711 10 Ηράκλειο -Κρήτη</t>
  </si>
  <si>
    <t>Πανεπιστήμιο Αιγαίου, 81 100 Μυτιλήνη</t>
  </si>
  <si>
    <t>ΤΕΙ Κρήτης, Εσταυρωμένος,  71004 Ηράκλειο- Κρήτης</t>
  </si>
  <si>
    <t>Αριστοτέλειο Παν/μιο Θεσσαλονίκης Πανεπιστημιούπολη, Θεσσαλονίκη</t>
  </si>
  <si>
    <t>Δρ. Γ. Κορρέ</t>
  </si>
  <si>
    <t>Δρ. Β. Λυκούσης</t>
  </si>
  <si>
    <t>Δρ. Α. Ευστρατιάδης</t>
  </si>
  <si>
    <t>Δρ. Γ. Θάνος</t>
  </si>
  <si>
    <t>Α. Λυμπεράκη</t>
  </si>
  <si>
    <t>Δρ. Στ. Πιπερίδης</t>
  </si>
  <si>
    <t>Δρ. Γ. Κόλλιας</t>
  </si>
  <si>
    <t>Δρ. Ι. Φλώρος</t>
  </si>
  <si>
    <t>Δρ. Ε. Κατσιαδάκη</t>
  </si>
  <si>
    <t>Δρ. Δ. Χαραλαμπίδης</t>
  </si>
  <si>
    <t>Δρ. Α. Μαγουλάς</t>
  </si>
  <si>
    <t>Δρ. Ι. Κάλλας</t>
  </si>
  <si>
    <t>Δρ. Κοκκινίδης</t>
  </si>
  <si>
    <t>Δρ. Μ. Ταταράκης</t>
  </si>
  <si>
    <t>Δρ. Α. Μπάης</t>
  </si>
  <si>
    <t>ΑΤΤΙΚΗ</t>
  </si>
  <si>
    <t>ΕΠΑΕ</t>
  </si>
  <si>
    <t>ΜΑΚΕΔΟΝΙΑ - ΘΡΑΚΗ</t>
  </si>
  <si>
    <t>Αττικής</t>
  </si>
  <si>
    <t>Ανατολικής Αττικής</t>
  </si>
  <si>
    <t>Αθηνών</t>
  </si>
  <si>
    <t>Κρήτης</t>
  </si>
  <si>
    <t>Ηρακλείου</t>
  </si>
  <si>
    <t>Βορείου Αιγαίου</t>
  </si>
  <si>
    <t>Λέσβου</t>
  </si>
  <si>
    <t>Κεντρικής Μακεδονίας</t>
  </si>
  <si>
    <t>Θεσσαλονίκης</t>
  </si>
  <si>
    <t>Η ελληνική υποδομή ΑΡΓΩ θα αποτελέσει μέρος της αντίστοιχης ευρωπαϊκής, Euro-Argo, η οποία ακολούθως θα είναι τμήμα του παγκόσμιου συστήματος επιτόπιας παρακολούθησης των ωκεανών, Argo. Στο μετρητικό δίκτυο του Argo αποτελείται από αυτόνομους πλωτήρες που μετρούν αλατότητα και θερμοκρασία της θάλασσας σε διαφορετικά βάθη έως και 2000m παρέχοντας παγκόσμια κάλυψη με χωρική ανάλυση 3οx3o. Στο δίκτυο ARGO ολοκληρώνουν, η διοικητική οργάνωση για την προετοιμασία πόντισης, εργασίες πεδίου και η αποστολή, επεξεργασία και διάχυση των δεδομένων. Στο δίκτυο Argo αποτελεί βασική συνιστώσα του Global Ocean Observing System μιας και τα αποτελέσματά του κρίθηκαν απαραίτητα
για την κατανόηση και παρακολούθηση της επίδρασης των ωκεανών στο κλίμα. Μέσω της υποδομής ΑΡΓΩ θα αναπτυχθεί και σταδιακά θα εδραιωθεί η ελληνική συνιστώσα της αντίστοιχης ευρωπαϊκής υποδομής Euro-Argo. Για την κάλυψη των ερευνητικών αναγκών του Euro Argo είναι απαραίτητη η λειτουργία 800 πλωτήρων σε ωκεανούς και σε περιφερειακές θάλασσες (π.χ. Βόρεια και Μεσόγειος θάλασσα) σε πραγματικό χρόνο γεγονός που συνεπάγεται την πόντιση 250 νέων πλωτήρων ανά έτος. Η προπαρασκευαστική φάση της ΑΡΓΩ θα συμβαδίσει με την προπαρασκευαστική φάση του Euro-Argo ενώ και έως το 2010 θα πρέπει να εξασφαλιστεί σταθερή εθνική χρηματοδότηση στην υποδομή EuroArgo. Κατά τη διάρκεια της προπαρασκευαστικής φάσης θα διερευνηθούν οι δυνατότητες της Ελλάδας για πόντιση πλωτήρων κυρίως στο Αιγαίο και στη Μεσόγειο αλλά και στον παγκόσμιο ωκεανό όπως επίσης και τα μέσα για την ενίσχυση του ρόλου της Ελλάδας στην θαλάσσια έρευνα και στην έρευνα για το κλίμα. Επιπλέον θα εξεταστούν, τεχνικά θέματα (τεχνολογία των πλωτήρων, μέθοδοι δειγματοληψίας), θέματα σχετικά με τις επιχειρήσεις πόντισης, το διοικητικό και νομικό πλαίσιο λειτουργίας της υποδομής, θα αποτυπωθεί ο αριθμός των δυνητικών χρηστών των αποτελεσμάτων του Euro-Argo στην Ελλάδα ενώ θα παρουσιαστούν και τα οφέλη από την υποδομή σε εθνικό και ευρωπαϊκό επίπεδο. Με τη λήξη της ελληνικής προπαρασκευαστικής φάσης θα παραδοθεί μελέτη σκοπιμότητας για την ανάγκη εθνικής συμμετοχής στην υποδομή όπως επίσης και μελέτη για την αξιοποίηση και εκμετάλλευση των αποτελεσμάτων της στην Ελλάδα, θα έχει δημιουργηθεί το Ελληνικό δίκτυο των χρηστών της υποδομής, και θα έχουν ολοκληρωθεί οι απαραίτητες ενέργειες διάχυσης και διάδοσης της υποδομής EuroArgo/Argo στο ευρύ κοινό.</t>
  </si>
  <si>
    <t>Η Ερευνητική Υποδομή ΕΜΣΟ-ΕΛΛΑΣ των πολυπαραμετρικών παρατηρητηρίων βυθού (EMSO European Multidisciplinary Seafloor Observation-Hellenic node) βασίζεται σε ένα πανευρωπαϊκό δίκτυο  μετρητικών σταθμών-παρατηρητηρίων βυθού σταθερά εγκατεστημένων στο βυθό και οι οποίοι θα τροφοδοτούνται με ενέργεια από συσσωρευτές η κατά προτίμηση από καλώδια συνδεδεμένα με την ξηρά τα οποία μεταφέρουν μεγάλο όγκο δεδομένων σε πραγματικό χρόνο (real time). Δια τούτο και θέσεις με ήδη εγκατεστημένα εν λειτουργία καλώδια θεωρούνται πρώτης προτεραιότητας. Οι δώδεκα περιοχές που καταρχήν έχουν επιλεγεί για το Πανευρωπαϊκό δίκτυο με βάση την κρισιμότητά τους για την μελέτη του περιβάλλοντος είναι: Arctic, Norwegian margin, Kosterfiord, Nordic seas, Pocupine, Azores, Iberian, Liqurian, East Sicily, Hellenic, Marmara sea, Black sea.
Το κύριο επιστημονικό αντικείμενο είναι οι μακροχρόνια παρατήρηση σε πραγματικό χρόνο περιβαλλοντικών διαδικασιών και αλλαγών που συσχετίζονται με την αλληλεπίδραση μεταξύ της γεώσφαιρας, βιόσφαιρας και υδρόσφαιρας. Ιδιαίτερη έμφαση δίδεται στην παρακολούθηση του βενθοπελαγικού οικοσυστήματος και βιοποικοιλότητας, των υποθαλάσσιων «Γεωκαταστροφών» όπως σεισμοί, υποθαλάσσιες κατολισθήσεις, τσουνάμι, στην επίδραση των κλιματικών αλλαγών στο βαθύ υδρολογικό περιβάλλον και το βενθικό οικοσύστημα, στην υδροακουστική και βιοακουστική με ιδιαίτερη έμφαση την παρακολούθηση πελαγικών ιχθυοπληθυσμών και θηλαστικών.
Η Ελληνική επιστημονική κοινότητα που δραστηριοποιείται στους υποθαλάσσιους μετρητικούς σταθμούς-παρατηρητήρια βυθού έχει προτείνει σαν πρώτη προτεραιότητα την ευρύτερη θαλάσσια περιοχή ΝΔ της Πύλου (βαθύτερη λεκάνη της Μεσογείου) αξιοποιώντας και τις εγκαταστάσεις του Ινστιτούτου ΝΕΣΤΩΡΑ στην Πύλο ιδιαίτερα την δυνατότητα της μετάδοσης πληροφοριών σε πραγματικό χρόνο μέσω του υποθαλάσσιου καλωδίου οπτικών ινών. To ΕΛΚΕΘΕ έχει ήδη ποντίσει στην περιοχή ένα αγκυροβόλιο του συστήματος Poseidon και δύο αγκυροβόλια με ρευματογράφους/ιζηματοπαγίδες με αντικείμενο την συνεχή υδρο-ιζηματολογική παρακολούθηση της στήλης του νερού. Μαζί με την υλοποίηση του  EMSO-PP και ΚΜ3Νet-PP αποτελούν ιδανική επιστημονική προσέγγιση για την συνεχή παρακολούθηση και κατανόηση της επίδρασης της παγκόσμιας κλιματικής αλλαγής στο υδρολογικό και οικολογικό περιβάλλον της Α. Μεσογείου. Μεγάλες προοπτικές συνεργασίας υπάρχουν με την Πανεπιστημιακή κοινότητα που ασχολείται με την θαλάσσια έρευνα και τεχνολογία, χρησιμοποιώντας εναλλακτικές τεχνικές παρακολούθησης και ανάλυσης των αποτελεσμάτων όπως το ΙΤΕ για ακουστική ωκεανογραφία, το Ινστιτούτο Κητολογικών Ερευνών κλπ.</t>
  </si>
  <si>
    <t>Η μεταφραστική έρευνα είναι ένα σύνολο διαδικασιών που στοχεύουν στη γεφύρωση του χάσματος μεταξύ των εργαστηριακών ανακαλύψεων και της κλινικής ιατρικής, εκμεταλλευόμενη και ενσωματώνοντας την πρόοδο και τις καινοτομίες από τις βασικές και ιατρικές επιστήμες, μετατρέποντάς τις σε νέες προσεγγίσεις για την πρόληψη, τη διάγνωση και τη θεραπεία ασθενειών. Η ευρωπαϊκή Ερευνητική Υποδομή «EATRIS» στοχεύει στην οργάνωση μεγάλων υποδομών για τη μεταφραστική έρευνα που θα  συγκεντρώσει και θα «συνενώσει» τους επιστήμονες της βασικής και κλινικής έρευνας, καθώς επίσης και τους βιομηχανικούς συνεργάτες. Παρότι η Ελλάδα είναι αναδυόμενο μέλος της πρωτοβουλίας EATRIS, οι Ελληνικές ερευνητικές δυνατότητες σε πανεπιστήμια, νοσοκομεία και βιοϊατρικά ερευνητικά ιδρύματα είναι ήδη πολύ σημαντικές, ιδιαίτερα στις ασθένειες που στοχεύει το «ΕATRIS».Προτείνεται η εκπόνηση μελέτης σκοπιμότητας διάρκειας έξι μηνών που θα οδηγήσει σε συγκεκριμένες προτάσεις προς την ΓΓΕΤ προκειμένου να διευκολυνθεί η απόφαση για τη συμμετοχή της Ελλάδας στο EATRIS. Η πρότασή δίνει έμφαση στην έρευνα για τις σχετικές ασθένειες σε όλη την Ελλάδα με σκοπό να τεκμηριώσει το ενδιαφέρον και την ισχυρή δέσμευση των συμμετεχόντων οργανισμών/φορέων στη μεταφραστική έρευνα και να δείξει ότι η χώρα μας έχει αναπτύξει ικανοποιητικά πιστοποιητικά που θέτουν την βάση για περαιτέρω ανάπτυξη. Στην έκθεση θα συμπεριλαμβάνεται η προοπτική να γίνει η Ελλάδα κέντρο υποδομών που θα στηρίζει τις μεταφραστικές ερευνητικές δραστηριότητες στις γειτονικές χώρες στα νοτιοανατολικά σύνορα της ΕΕ. Τέλος η έκθεση θα παίξει καταλυτικό ρόλο στον ορισμό της μεταφραστικής έρευνας ως σημαντικής προτεραιότητας στην ημερήσια διάταξη της ΓΓΕΤ λόγω των δυνατοτήτων που παρέχει στην προώθηση της δημόσιας υγείας, στη βελτίωση της νοσηλείας ασθενών και εν τέλει στην οικονομική ανάπτυξη. Οι κύριοι στόχοι της πρότασης είναι:
• Να πραγματοποιήσει μια έρευνα σε εθνικό επίπεδο για όλες τις τρέχουσες μεταφραστικές ερευνητικές προσπάθειες και δυνατότητες στην Ελλάδα.
• Να προσδιορίσει άλλους δυνητικούς «χρήστες» και «φορείς παροχής υπηρεσιών» της πλατφόρμας EATRIS-ΕΕ.
• Να ερευνήσει και να δώσει προτεραιότητα στους τομείς των μεταφραστικών ερευνητικών δραστηριοτήτων ιδιαίτερου ενδιαφέροντος για την Ελλάδα και να ερευνήσει τη δυνατότητα μιας εθνικής δορυφορικής υποδομής.
•Να ανταλλάξει πληροφορίες με τους ευρωπαϊκούς συνεργάτες του EATRIS-ΕΕ προκειμένου να προσαρμοστεί το EATRIS/Ελλάς στα πανευρωπαϊκά πρότυπα.
• Να καθιερώσει μια στενή συνεργασία μεταξύ EATRIS-GR, BBMRI-GR, και INFRAFRONTIERGR, προκειμένου να επιτευχθεί η συνέργια των δραστηριοτήτων.
• Να διαμορφώσει μια «Μελέτη Σκοπιμότητας» που θα αναλύει όλες πληροφορίες, θα συνάγει συμπεράσματα και θα καταλήγει σε τελικές προτάσεις</t>
  </si>
  <si>
    <t>Η πρόταση στοχεύει στην δημιουργία εθνικού δικτύου φορέων και επιστημόνων που ενεργοποιούνται σε τομείς καλυπτόμενους από την Ευρωπαϊκή ερευνητική υποδομή Βιοτραπεζών (BBMRI). Το αντικείμενο της παρούσας πρότασης είναι η δημιουργία ομάδας ειδικών (BBMRI-GR) με στόχο την ολοκλήρωση μελέτης σκοπιμότητας σχετικά με την αναγκαιότητα και τα οφέλη της Ελληνικής Ερευνητικής κοινότητας και της Ελληνικής κοινωνίας γενικότερα από τη δημιουργία δικτύου Ελληνικών Βιοτραπεζών.
Η Ευρωπαϊκή Ερευνητική Υποδομή Βιοτραπεζών (Biobanking and Biomolecular Resources Research Infrastructure, BBMRI- EU) είναι ένα δίκτυο Βιοτραπεζών στην Ε.Ε. που στοχεύει να βοηθήσει την πρόσβαση των ευρωπαίων ερευνητών σε ιστούς και δείγματα αίματος ώστε να αξιολογήσουν υποθέσεις εργασίας οι οποίες στη συνέχεια θα μπορέσουν να μεταφραστούν σε θεραπείες και διαγνωστικούς ελέγχους. Η Ελλάδα είναι βασικός εταίρος του BBMRI- EU μέσω της συμμετοχής του Ιδρύματος Ιατροβιολογικών Ερευνών της Ακαδημίας Αθηνών (Ι.ΙΒ.Ε.Α.Α.) στην κοινοπραξία. Η επιστημονική κοινότητα και το ευρύ κοινό στην Ελλάδα εμφανίζουν αξιοσημείωτη ωριμότητα και έχουν ήδη εμπλακεί στη συζήτηση που διεξάγεται περί Βιοτραπεζών. Με βάση τις ανωτέρω διαπιστώσεις θα παραδοθεί μια 6μηνη μελέτη σκοπιμότητας που θα καταγράψει όλο το ελληνικό ερευνητικό δυναμικό που εμπλέκεται στη λειτουργία των Βιοτραπεζών (προμηθευτές και χρήστες), θα προωθήσει τις υπάρχουσες και τις υπό κατασκευή βιοτράπεζες τις προτεινόμενες προδιαγραφές και τα ερωτηματολόγια που έχουν ήδη διαμορφωθεί από το αντίστοιχο Ευρωπαϊκό πρόγραμμα BBMRI (Biobanking and Biomolecular Resources Research Infrastructure), θα εστιασθεί στα υπάρχοντα προβλήματα στη συλλογή, επεξεργασία και φύλαξη βιολογικού υλικού, θα καταγράψει τη σημασία και τη συμβολή της Βιοπληροφορικής σε θέματα οργάνωσης βιοτραπεζών, θα αναδείξει θέματα ηθικής νομικής και κοινωνικής φύσεως που σχετίζονται με τις βιοτράπεζες, και θα διαμορφώσει προτάσεις για την μακροπρόθεσμη βιωσιμότητα των Βιοτραπεζών στα Ελληνικά δεδομένα. Συνολικά, η μελέτη σκοπιμότητας πέραν της καταγραφής των παραπάνω θα αναλύσει τις οικονομικές επιπτώσεις από τη δημιουργία της προτεινόμενης υποδομής (Δικτύου Ελληνικών Βιοτραπεζών) και θα πρωτοστατήσει στην ενημέρωση του Ελληνικού πληθυσμού για τη σημασία των βιοτραπεζών και τη συμβολή τους στην αναβάθμιση της παροχής υγείας στο μέλλον, με έμφαση στην “εξατομικευμένη ιατρική”. Τα αναμενόμενα οφέλη από την πραγματοποίηση του προτεινόμενου προγράμματος πρόκειται να είναι η πληρέστερη ενημέρωση και ο συντονισμός των ελλήνων ερευνητών, η διασύνδεσή τους με την πανευρωπαϊκή προσπάθεια, η δυνατότητα πρόσβασής τους σε βιολογικό υλικό άλλων βιοτραπεζών, η ενεργοποίηση της σύγκλισης της Ελληνικής νομοθεσίας με αυτή των άλλων ευρωπαϊκών χωρών και τέλος η οργανωμένη προσέγγιση του θέματος της αειφόρου ανάπτυξης των βιοτραπεζών.</t>
  </si>
  <si>
    <t>Η SHARE (Έρευνα για την Υγεία, τη Γήρανση και τη Συνταξιοδότηση) είναι μία διαχρονική, διεπιστημονική και διεθνής έρευνα πάνελ για τα άτομα ηλικίας 50 ετών και άνω στην Ευρώπη (πανελ=έρευνα στα ίδια άτομα σε διαφορετικά χρονικά σημεία). Έχει σχεδιαστεί ώστε να συλλάβει μέσω μίας διεθνώς συγκρίσιμης προσέγγισης τις επιδράσεις που προκύπτουν σε θεματικές περιοχές
που καλύπτονται παραδοσιακά από την ιατρική, τα οικονομικά, την κοινωνιολογία και τη ψυχολογία, καθώς και τις αλληλεπιδράσεις μεταξύ τους. Η SHARE έχει λειτουργήσει ως πρωτότυπο σε 12 χώρες συλλέγοντας τρία κύματα δεδομένων (2004-09). Τα δεδομένα SHARE είναι προσβάσιμα από όλους τους ερευνητές χωρίς χρέωση και έχουν χρησιμοποιηθεί ήδη σε πάνω από 150 επιστημονικές δημοσιεύσεις παγκοσμίως σε όλα τα επιστημονικά πεδία που εμπλέκονται. Η Ελλάδα έχει συμμετάσχει πλήρως σε όλες τις φάσεις SHARE με αποτέλεσμα τα ελληνικά δεδομένα να είναι πλήρως ενσωματωμένα στη βάση δεδομένων SHARE. Η Αναβάθμιση της έρευνας SHARE περιλαμβάνει τρεις αλλαγές: Πρώτον, με την προσθήκη έξι κυμάτων δεδομένων έως το 2020 θα έχει δημιουργηθεί ένα πάνελ που θα καλύπτει 16 έτη. Δεύτερον, η SHARE θα επεκταθεί σε όλα τα κράτη της Ε.Ε. και έτσι θα μπορεί αποτελέσει εργαλείο της Ανοικτής Μεθόδου Συντονισμού. Τρίτον, τα μεγέθη των δειγμάτων θα αυξηθούν για να επιτρέψουν τις αναλύσεις θεμάτων που αφορούν συγκεκριμένες χώρες ειδικά (π.χ. περιφερειακή ανάλυση). Η έρευνα SHARE μπορεί να αναδειχθεί ως εργαλείο εθνικής πολιτικής. Αυτό αυξάνει τη σημασία της ευρύτερης διάχυσης των δεδομένων μεταξύ των κοινοτήτων έρευνας και πολιτικής. Το θεμελιώδες ζήτημα που αφορά την Ελλάδα είναι εάν θα συνεχίσει να παρακολουθεί τη διαδικασία γήρανσης του  πληθυσμού της. Ο πρωταρχικός σκοπός του παρόντος έργου είναι να διευκολύνει την απάντηση σε αυτό. Για να μεγιστοποιηθούν τα
πιθανά οφέλη της έρευνας SHARE για την Ελλάδα, δύο πρακτικά-οργανωτικά ζητήματα πρέπει να αντιμετωπιστούν: Πρώτον, ποια μορφή μπορεί να πάρει η δομή διαχείρισης του έργου στην Ελλάδα;
Δεύτερον, ποιες πρωτοβουλίες μπορούν να διασφαλίσουν την μέγιστη συνέργεια και όφελος για την ελληνική κοινωνία από τη συμμετοχή στην έρευνα SHARE; Η παρούσα πρόταση “Αναβάθμιση SHARE στην Ελλάδα” Α.Σ.Ελ (S.Up.-El.) περιγράφει διαδικασίες που οδηγούν σε απαντήσεις σε αυτές τις ερωτήσεις: Μελέτη κόστους-οφέλους για την παραμονή στην έρευνα SHARE. Εξέταση των δομών διαχείρισης κατάλληλων να συλλέξουν τα στοιχεία αποτελεσματικά μεγιστοποιώντας τα οφέλη από την αξιοποίησης των δεδομένων στην έρευνα και για χάραξη πολιτικής. Τέλος, συγκεκριμένες δράσεις για να βοηθηθεί η διάχυση και η δικτύωση που σχετίζονται με τη διεπιστημονική μελέτη της γήρανσης.
Οι διαδικασίες στηρίζονται στις δομές που έχουν επιτυχώς παραδώσει τα δεδομένα SHARE μέχρι σήμερα, διευρύνοντας το δίκτυο ερευνητών και χρηστών.</t>
  </si>
  <si>
    <t>Το έργο CLARIN-EL PREP θα προλειάνει το έδαφος για την κατασκευή και λειτουργία της Ερευνητικής Υποδομής (ΕΤ) CLARIN στον ελληνικό χώρο. Η ΕΤ CLARIN είναι μια πανευρωπαϊκή συνεργατική προσπάθεια μεγάλης εμβέλειας με σκοπό τη δημιουργία, τον συντονισμό και τη διάθεση προς άμεση χρήση γλωσσικών πόρων και γλωσσικής τεχνολογίας (ΓΠΣ). Προσφέρει στους ερευνητές εργαλεία επεξεργασίας της CLARIN-EL PREP CLARIN-EL Προπαρασκευαστική Φάση Δημιουργία Εθνικών Ερευνητικών Δικτύων σε Θεματικούς τομείς που αφορούν τις Ερευνητικές Υποδομές 4 ηοσ Ευρωπαϊκού Οδικού Χάρτη Υποδομών (European Roadmap for Research Infrastructures, by ESFRI-European Strategy Forum on Research Infrastructures) γλώσσας μέσω υπολογιστή, προσεγγίζοντας τη γλώσσα με ένα ή περισσότερους από τους ρόλους που επιτελεί (δηλ. φορέα πολιτισμικού περιεχομένου και γνώσης, εργαλείο επικοινωνίας, στοιχείο ταυτότητας και αντικείμενο μελέτης) στις Κοινωνικές και Ανθρωπιστικές Επιστήμες (ΚΑΕ). Εργάζεται με απώτερο στόχο τα eHumanities, προωθώντας την έρευνα και εκπαίδευση σε ένα πολυπολιτισμικό και πολυγλωσσικό περιβάλλον όπως η Ευρώπη. Στο πλαίσιο αυτό, το CLARIN-EL PREP αρθρώνεται στους εξής άξονες:
Η κατάρτιση μελέτης σκοπιμότητας, με βάση τη χαρτογράφηση των ερευνητικών κοινοτήτων των ΚΑΕ και των ΓΠΣ, καθώς και των πόρων που θα μπορούν να διατεθούν διαμέσου της ΕΤ, τις ανάγκες των χρηστών, και τις τεχνικές, διοικητικές και οικονομικές απαιτήσεις που θέτει η ΕΤ, η κατάθεση πρότασης για την Εθνική Στρατηγική αξιοποίησης της ΕΤ, η οποία θα βασίζεται στη μελέτη σκοπιμότητας και θα περιλαμβάνει οδηγίες για την κατασκευή και λειτουργία της εθνικής ΕΤ, ανάλυση των οφελών που θα προκύψουν από την αξιοποίησή της κτλ.,
Οι δράσεις διάχυσης με στόχο (α) την ενημέρωση των ερευνητών για το CLARIN-EL και τα οφέλη που θα προκύψουν από την ένταξη της ΓΣ στην εργασία τους, και (β) την άντληση πληροφοριών από τους δυνητικούς χρήστες της ΕΤ για το πώς οι ΓΠΣ μπορούν να ανταποκριθούν στις ανάγκες τους.
Σο CLARIN-EL PREP σκοπεύει να καταδείξει τη χρησιμότητα της ΕΤ CLARIN για την ελληνική ερευνητική κοινότητα και, γενικότερα, την κοινωνία, θα θέσει τους μακροπρόθεσμους στόχους και το όραμα της ΕΤ, όπως την τεχνολογική ανέλιξη των ερευνητών μας, τη διατήρηση της πολιτισμικής μας ταυτότητας και την προώθηση της ελληνικής γλώσσας και του ελληνικού πολιτισμού σε ένα πραγματικό σενάριο eEurope.</t>
  </si>
  <si>
    <t>Η ελληνική ερευνητική υποδομή για τo φαινοτυπικό χαρακτηρισμό και την αρχειοθέτηση πρότυπων γενοτύπων θηλαστικών, Infrafrontier GR, θα αναλάβει την αρχειοθέτηση και την φαινοτυπική ανάλυση μοντέλων ανθρώπινων ασθενειών σε ποντίκια, με αρχική εστίαση στον τομέα της ανοσολογίας, όπου η Ελλάδα έχει ήδη ηγετικό ρόλο στην Ευρώπη. Το δίκτυο θα συνδεθεί με το ευρύτερο ευρωπαϊκό, που θα παρέχει ανάλογες υπηρεσίες σε όλη την Ευρώπη. Το ποντίκι είναι ζωτικής σημασίας εργαλείο για την κατανόηση των ασθενειών και για την ανάπτυξη νέων θεραπειών, γι’ αυτό και αναμένεται να αναπτυχθούν δεκάδες χιλιάδες νέα μοντέλα σε ποντίκια κατά την επόμενη δεκαετία, τα οποία θα πρέπει να χαρακτηριστούν φαινοτυπικά και να αρχειοθετηθούν. Η υπάρχουσα ικανότητα για αυτό το έργο είναι περιορισμένη και αποσπασματική, γεγονός που καθιστά επείγουσα την ανάγκη να δημιουργηθεί ένα συντονισμένο δίκτυο παροχής υπηρεσιών στους Έλληνες ερευνητές με στην παγκόσμια προσφορά μοντέλων ποντικού, καθώς και του χαρακτηρισμού και της διάδοσης των εγχώριων μοντέλων. Το Infrafrontier‐GR θα αποτελέσει μια τέτοια υποδομή που θα χρησιμοποιηθεί από την ελληνική ακαδημαϊκή και επιχειρηματική κοινότητα, και θα ενισχύσει την ερευνητική θέση της Ελλάδας στην Ευρώπη και θα στηρίξει τις επιχειρήσεις για την ανάπτυξη πνευματικής ιδιοκτησίας και νέων υψηλής προστιθέμενης αξίας φαρμάκων. Μέσω του έργου θα γίνει μια μελέτη σκοπιμότητας που θα καπου θα καθορίσει τις ανάγκες της ερευνητικής κοινότητας, και στη συνέχεια τις ικανότητες των μελών του Δικτύου να παρέχουν τις υπηρεσίες τόσο με τη χρήση των υφιστάμενων πόρων όσο και των νέων που θα αποκτηθούν από τη δημιουργία του δικτύου. Τρεις εταίροι έχουν προσδιοριστεί αρχικά για τη σύσταση του Infrafrontier GR, το Ε.ΚΕ.Β.Ε «Αλ. Φλέμιγκ» (συντονιστής),  το ΙΜΒΒ‐ΙΤΕ και το ΙΙΒΕΑΑ, που είναι οι τρεις σημαντικότεροι ερευνητικοί οργανισμοί στη βιολογία στην Ελλάδα. Ανάλογα με τα αποτελέσματα της μελέτης, προβλέπεται να προστεθούν και νέοι εταίροι στο Δίκτυο. Η μελέτη θα αποτυπώσει την ελληνική κοινότητα χρηστών, και με τη χρήση των πληροφοριών που θα συγκεντρωθούν θα επιδιώξει να καθορίσει τις βασικές παραμέτρους λειτουργίας της υποδομής σε σχέση με τις βέλτιστες διεθνείς πρακτικές. Έτσι θα προσδιοριστούν οι υπηρεσίες που θα παρέχονται, οι υλικές υποδομές που απαιτούνται, το κόστος των υπηρεσιών και των υποδομών, και θα καταγράψει και αναλύσει τα πρακτικά θέματα που σχετίζονται με την παράδοση του έργου (νομικά, οικονομικά, πνευματικής ιδιοκτησίας, κ.α.). Τέλος θα καθοριστεί η τελική σύνθεση του δικτύου και θα γίνει ανάλυση κόστους / οφέλους ώστε να προσδιοριστεί η σκοπιμότητα της προτεινόμενης υποδομής.</t>
  </si>
  <si>
    <t>Στόχος του έργου είναι η δημιουργία ενός εθνικού δικτύου αριστείας στον τομέα των υπερυπολογιστικών υποδομών και των Υπολογιστών Υψηλών Επιδόσεων (YYE) γενικότερα. Το δίκτυο θα φέρει κοντά επιστημονικές ομάδες, ερευνητές και χρήστες υπερυπολογιστικών υποδομών από ερευνητικά και εκπαιδευτικά ιδρύματα που θα προέρχονται από το σύνολο της ελληνικής επικράτειας. 
H κύρια δραστηριότητα του δικτύου θα είναι μια μελέτη σκοπιμότητας στην οποία θα καταγραφεί η υφιστάμενη κατάσταση και οι απαιτήσεις της ελληνικής επιστημονικής κοινότητας σε ότι αφορά υποδομές YYE. Η μελέτη θα περιλαμβάνει επίσης μια επισκόπηση της τρέχουσας τεχνολογίας αιχμής στο χώρο τον υπερυπολογιστών μαζί με μια εκτίμηση κόστους για πιθανή αγορά, εγκατάσταση και διαχείριση ενός τέτοιου συστήματος.
Η πρόταση συνδέεται άμεσα με την Ευρωπαϊκή Ερευνητική «PRACE» και την κατασκευαστική φάση αυτής. Έτσι στο πλαίσιο του έργου θα γίνει σχεδιασμός και θα προταθεί η στρατηγική της Ελλάδας στον τομέα των υποδομών ΥΥΕ και ο βαθμός συμμετοχής της στην Ερευνητική υποδομή «PRACE». Ο ρόλος της Ελλάδας κατά ένα μεγάλο βαθμό εξαρτάται από τις ανάγκες (μεσοπρόθεσμες και μακροπρόθεσμες) των Ελλήνων χρηστών και επιστημόνων. Η ενεργή συμμετοχή της χώρας στην Ερ. Υποδομή «PRACE», η οποία συνεπάγεται την επένδυση για αγορά ενός υπερυπολογιστή, θα έχει σημαντικές οικονομικές και πιθανώς νομικές επιπλοκές, ενώ απαιτεί προσεκτικό σχεδιασμό σε επίπεδο υλικών και ανθρώπινων πόρων. Μέσω της μελέτης και των υπόλοιπων δραστηριοτήτων του δικτύου θα προσπαθήσουμε να καταστήσουμε σαφή τη αναγκαιότητα επενδύσεων σε υποδομές ΥΥΕ, και να αναδείξουμε τα επιστημονικά και κοινωνικά οφέλη που θα επιφέρουν.
Παράλληλα με τα παραπάνω θα επιδιωχθεί η σύνδεση των εταίρων και η δημιουργία μιας ενιαίας κοινότητας Ελλήνων χρηστών με κοινά ενδιαφέροντα εκμετάλλευσης υπερυπολογιστών για ερευνητικές και παραγωγικές δραστηριότητες. Καθώς πολλοί από τους συμμετέχοντες στο δίκτυο είναι ήδη ενεργά μέλη της πρωτοβουλίας «HellasGrid», θα γίνει επέκταση του αντίστοιχου μνημονίου συνεργασίας ώστε να συμπεριλάβει δραστηριότητες που αφορούν υποδομές ΥΥΕ. Τέλος, στο πλαίσιο του δικτύου προβλέπεται η πραγματοποίηση συναντήσεων και ημερίδων εργασίας με σκοπό τη σύσφιξη των σχέσεων των μελών του δικτύου και την ανάδειξη μίας κρίσιμης μάζας χρηστών υπερυπολογιστικών συστημάτων.</t>
  </si>
  <si>
    <t>Οι εξελίξεις στο χώρο της επικοινωνίας και της τεχνολογίας έχουν οδηγήσει σε ραγδαίες εξελίξεις στον τομέα των ανθρωπιστικών επιστημών τόσο ως προς τον τρόπο που ο ερευνητής χρησιμοποιεί τις πηγές του όσο και στον εν γένει τρόπο που εργάζεται. Αφ’ ενός η ψηφιακή τεχνολογία κάνει προσιτό όλο και μεγαλύτερο όγκο πηγών στην επιφάνεια εργασίας του υπολογιστή του ερευνητή, αφ’ ετέρου ο σύγχρονος ερευνητής δεν εργάζεται πλέον σε συνθήκες απομόνωσης, αλλά μετέχει σε μία ερευνητική κοινότητα, στην οποία οι έννοιες της διεπιστημονικότητας, της επικοινωνίας και της δικτύωσης είναι κρίσιμης σημασίας. Στο χώρο της έρευνας στον τομέα των ανθρωπιστικών επιστημών στην Ελλάδα ειδικότερα, παρατηρείται σχετική υστέρηση έναντι των περισσοτέρων χωρών της Ευρώπης και κυρίως έλλειψη επικοινωνίας και συντονισμού μεταξύ των διαφόρων πρωτοβουλιών. Το προτεινόμενο έργο επιχειρεί να θεραπεύσει αυτήν την υστέρηση. Αποτελείται από μία μελέτη σκοπιμότητας για την τεκμηρίωση της ανάγκης συγκρότησης δικτύου φορέων της ερευνητικής κοινότητας στον τομέα των ανθρωπιστικών επιστημών, και από ενέργειες για τη σύσταση και λειτουργία του εν λόγω δικτύου, βασικός στόχος του οποίου είναι να διασφαλίζει την επικοινωνία, την ενημέρωση και τη συνεργασία μεταξύ των χρηστών, καθώς και τη διασύνδεση με την Ευρωπαϊκή Ερευνητική Υποδομή DARIAH. Με τη λειτουργία του δικτύου
-θα εξασφαλισθεί η συνεργασία των ερευνητικών ιδρυμάτων προκειμένου να ενισχυθεί η ποιότητα της έρευνας
-θα καταπολεμηθεί η απομόνωση των ερευνητών και η επικάλυψη των δραστηριοτήτων τους
-θα δημιουργηθεί μία πλατφόρμα ανταλλαγής ιδεών, γνώσης καινοτομίας και πειραματισμού.
Το αποτέλεσμα του έργου θα είναι:
-Η σύσταση του ερευνητικού δικτύου των ανθρωπιστικών επιστημών
- ένα πλαίσιο λειτουργίας του δικτύου
-η πρόταση για τη διασύνδεση του δικτύου με την ευρωπαϊκή υποδομή DARIAH.
Μία ομάδα από τα σημαντικότερα ερευνητικά, ακαδημαϊκά και τεχνολογικά ιδρύματα της χώρας συνεργάζονται για να εξασφαλίσουν την επιστημονική αρτιότητα και πληρότητα και λειτουργικότητα των προτεινόμενων δραστηριοτήτων.</t>
  </si>
  <si>
    <t>Η πρόταση στοχεύει στην δημιουργία εθνικού δικτύου φορέων και επιστημόνων που ενεργοποιούνται σε τομείς καλυπτόμενους από την ερευνητική υποδομή “Extreme Light Infrastructure” (ELI) του Ευρωπαϊκού Οδικού Χάρτη Ερευνητικών Υποδομών. Στην πρόταση συμμετέχουν 11 φορείς και 50 επιστήμονες. Το δίκτυο, στοχεύει στην οργάνωση, συντονισμό και βελτιστοποίηση της Ελληνικής συμμετοχής στην ELI. Οργανώνει την καταγραφή των ερευνητικών προκλήσεων που διανοίγονται με την ELI σε Έλληνες επιστήμονες και εταιρίες, την διερεύνηση και καταγραφή του Ελληνικού επιστημονικού δυναμικού και εταιριών με ενδιαφέρον για συμμετοχή στην κατασκευαστική φάση και την φάση λειτουργίας της ELI. Ιδιαίτερη έμφαση θα δοθεί στα παραπάνω, σε σχέση με την προβλεπόμενη από την κοινοπραξία της προπαρασκευαστικής φάσης της ELI, εγκατάσταση και λειτουργία περιφερειακής δορυφορικής μονάδας επιστήμης αττοδευτερολέπτων (attosecond, 1atto=10- 18) στο ΙΗΔΛ-ΙΤΕ. Στα πλαίσια του προγράμματος θα πραγματοποιηθούν: Ανάλυση σκοπιμότητας του προτεινόμενου έργου που θα συμπεριλαμβάνει χαρτογράφηση των Ελληνικών Ακαδημαϊκών / Ερευνητικών φορέων, επιστημονικών πεδίων, ερευνητικών τομέων, επί μέρους επιστημόνων και εταιριών με άμεσο ενδιαφέρον για την χρήση της Ευρωπαϊκής Ερευνητικής Υποδομής ELI. Διερεύνηση ενδιαφέροντος και δυνατότητας συμμετοχής Ελληνικών φορέων (Ακαδημαϊκών / Ερευνητικών / Εταιριών) στην κατασκευαστική φάση της ELI (σε επίπεδο σχεδιασμού, ανάπτυξης, κατασκευής συστημάτων / διατάξεων κ.α., εκπόνηση μελετών, διοικητικής κάλυψης). Χαρτογράφηση του δυναμικού για την εδραίωση μίας Ελληνικής περιφερειακής δορυφορικής εγκατάστασης της ELI, με συμμετοχή περισσοτέρων του ενός φορέων. Διερεύνηση ενδιαφέροντος και δυνατοτήτων των Ελληνικών Ακαδημαϊκών / Ερευνητικών φορέων, επιστημονικών πεδίων, ερευνητικών τομέων, επί μέρους επιστημόνων και εταιριών στην χρήση, κατασκευαστική φάση και λειτουργία της περιφερειακής, δορυφορικής Ερευνητικής Υποδομής “ELI-GR”</t>
  </si>
  <si>
    <t>Ο στόχος της πρότασης είναι η δημιουργία του εθνικού Δικτύου έρευνας και τεχνολογίας στη Βιοποικιλότητα, το ΕΔΕΒ, για το σχεδιασμό, την κατασκευή και εφαρμογή του εθνικού κόμβου ως τμήμα της Ευρωπαϊκής Υποδομής LIFEWATCH. Ο σχεδιασμός αυτός προέρχεται από τις δραστηριότητες του Δικτύου και αναλύεται ενδελεχώς με την εκπόνηση μιας Μελέτης Σκοπιμότητας (ΜΣ) που αποτελεί το κύριο παραδοτέο του προγράμματος.
Οι ειδικοί στόχοι του Δικτύου είναι:  
α. Η συνένωση όλου του ελληνικού επιστημονικού δυναμικού (αποκατακερματισμός) ασχολούμενου με δεδομένα και παρατηρητήρια δεδομένων Βιοποικιλότητας, τόσο στο εσωτερικό όσο και στο εξωτερικό, για την κατάκτηση της αριστείας σε παγκόσμιο επίπεδο. Η συλλογή και ανάλυση της πληροφορίας του ελλαδικού ερευνητικού χώρου είναι σημαντική για την ανάδειξη της αναγκαιότητας της χρήσης και της εκμετάλλευσης της υποδομής LIFEWATCH. 
β. Η απελευθέρωση των παραγωγικών δυνάμεων που σχετίζονται με τη Βιοποικιλότητα, οι οποίες είναι τώρα κρυμμένες ή κατακερματισμένες. Αυτό κατορθώνεται με τη συμμετοχή όλων των ενδιαφερόμενων μερών, συμπεριλαμβανομένων των Φορέων και των τελικών χρηστών και με την ανάπτυξη νέες στρατηγικές συμπράξεις με στόχο την αειφόρο διαχείριση του εθνικού πλούτου Βιοποικιλότητας. Η ανάπτυξη εργαλείων και υπηρεσιών που σχετίζονται με τη Βιοποικιλότητα για την ενίσχυση της οικονομικής ανάπτυξης, ιδιαίτερα στην περιφέρεια της χώρας αποτελεί κύριο σκοπό του Δικτύου.
γ. Η διάχυση επιστημονικής και τεχνολογικής γνώσης και εμπειρίας στην έρευνα της Βιοποικιλότητας σε στοχευόμενο αλλά και σε ευρύ κοινό με τη βοήθεια συναντήσεων εργασίας, ηλεκτρονικά συνέδρια αλλά και με ηλεκτρονικά μέσα, όπως ιστοσελίδα, ηλεκτρονικός ταχυδρομικός κατάλογος, κλπ. Η κοινοπραξία στοχεύει στην προώθηση της δι(πολύ)-επιστημονικής προσέγγισης στο σχεδιασμό και κατασκευή της εθνικής Υποδομής κι στη δικτύωση των μελών της με όμοιους οργανισμούς, αγορές, προγράμματα και πρωτοβουλίες που διεξάγονται στο εξωτερικό.    
Το ΕΔΕΒ εκπονεί τη Στρατηγική Αξιοποίησης της Ευρωπαϊκής Υποδομής. Μέσα από 5 αλληλοσυνδεόμενους Τύπους Ενεργειών, κινητοποιεί πλέον των 200 επιστημόνων και εμπλέκει 40 νομικές οντότητες που ανήκουν σε 23 ερευνητικά ινστιτούτα, πανεπιστήμια και τεχνολογικά ιδρύματα κατανεμημένα σε όλη την έκταση της χώρας.</t>
  </si>
  <si>
    <t>Στόχος του έργου είναι η μελέτη και η αξιολόγηση της σκοπιμότητας, της δυνατότητας και των προϋποθέσεων συμμετοχής της χώρας στην αναβάθμιση της Ερευνητικής Υποδομής του Συμβουλίου των Ευρωπαϊκών Αρχείων Δεδομένων των Κοινωνικών Επιστημών (Council of European Social Science Data Archives (CESSDA) Research Infrastructure).  Αντικείμενο του έργου είναι η εκπόνηση αφενός μιας μελέτης σκοπιμότητας αφετέρου μιας στρατηγικής για τον ανασχεδιασμό την ανάπτυξη και την αξιοποίηση της Ευρωπαϊκής Υποδομής από τη χώρα μας.
Η πληροφορική τεχνολογία παρέχει στους κοινωνικούς επιστήμονες αυξημένες δυνατότητες για την παραγωγή, ανάλυση και διαχείριση κοινωνικών δεδομένων. Η αξιοποίηση της από την κοινωνική έρευνα μετέβαλε δραστικά τις ερευνητικές υποδομές των κοινωνικών επιστημών και τις κατέστησε ιδιαίτερα κρίσιμες για την εμπειρική έρευνα. Ωστόσο η συγκρότηση ερευνητικών υποδομών για τις κοινωνικές επιστήμες υπόκειται στους μεθοδολογικούς και θεωρητικούς περιορισμούς που επιβάλουν οι κοινωνικές επιστήμες. Ως ερευνητικές υποδομές ορίζονται ολοκληρωμένα περιβάλλοντα που αναπτύσσονται και αξιοποιούνται από επιστημονικά δίκτυα με στόχο την μεθοδολογικά ελεγχόμενη παραγωγή, ανάλυση και διαχείριση κοινωνικών δεδομένων σε μεγάλη κλίμακα.  
Για να διασφαλισθεί η μεγαλύτερη δυνατή αξιοποίηση της υποδομής από όσο το δυνατόν περισσότερους φορείς και να εξασφαλισθεί η μεγαλύτερη δυνατή επιστημονική αρτιότητα της ελληνικής συμμετοχής το έργο προβλέπει και δύο ημερίδες καθώς και την επιμέλεια ενός συλλογικού επιστημονικού τόμου με επιστημονικές συμβολές στο ερευνητικό πεδίο του σχεδιασμού και της ανάπτυξης ερευνητικών υποδομών για τις κοινωνικές επιστήμες.</t>
  </si>
  <si>
    <t>Το European X-FEL θα προσφέρει την δυνατότητα εκτέλεσης πειραμάτων τα οποία σήμερα δεν είναι δυνατόν να πραγματοποιηθούν, σε περιοχές ζωτικής σημασίας για την
επιστημονική, τεχνολογική και οικονομική ανάπτυξη της Ελλάδας. Η βέλτιστη αξιοποίηση του X-FEL από την Ελλάδα μετά την ολοκλήρωση της κατασκευής του θα τοποθετήσει
την Ελληνική επιστημονική κοινότητα στην διεθνή ερευνητική πρωτοπορία σε πολυάριθμες επιστημονικές περιοχές και μακροπρόθεσμα θα ενισχύσει την τεχνογνωσία, τεχνολογική βάση και ανταγωνιστικότητα της Ελληνικής βιομηχανίας. Οι στόχοι του ΒΕ/ΟPT-X-FEL, ενός ερευνητικού δικτύου αποτελούμενο από οκτώ ακαδημαϊκούς και ερευνητικούς φορείς, με διεθνώς αναγνωρισμένους ερευνητές από επιστημονικές περιοχές τις οποίες αφορά άμεσα η τεχνολογία X-FEL, είναι: 
α) Να συνεισφέρει στην ανάπτυξη εθνικής πολιτικής σε θέματα του Ευρωπαϊκού Οδικού Χάρτη Ερευνητικών Υποδομών και αξιοποίησης του X-FEL με την ετοιμασία μιας μελέτης σκοπιμότητας η οποία θα αξιολογήσει κόστη και οφέλη από την Ελληνική συμμετοχή στο πρόγραμμα X-FEL 
β) Να κινητοποιήσει και να ενεργοποιήσει την Ελληνική κοινότητα των εν δυνάμει χρηστών του X-FEL μέσω διοργάνωσης συνεδρίου, περιοδικών συναντήσεων και διάχυσης πληροφοριών και 
γ) Να συντονίσει και να στηρίξει σε εθνικό επίπεδο προπαρασκευαστικές δράσεις και να δημιουργήσει προϋποθέσεις για εθνικές/διεθνείς συνεργασίες που θα βελτιστοποιήσουν την αξιοποίηση του European X-FEL από τους Έλληνες ερευνητές</t>
  </si>
  <si>
    <t>Το HiPER αποτελεί σημαντική  ερευνητική υποδομή του Οδικός Χάρτη της Ευρωπαϊκής Ένωσης στον τομέα της Ενέργειας. Αντιπροσωπεύει την προσπάθεια της Ευρώπης να πρωτοπορήσει στην έρευνα για την παραγωγή καθαρής ενέργειας από ελεγχόμενη σύντηξη υδρογόνου, μέθοδο αντίστοιχη με την επιλογή της φύσης για την παραγωγή ενέργειας στον ήλιο. Επί πλέον, στόχος του HiPER είναι και η παραγωγή νέας γνώσης σε τομείς βασικής επιστήμης (πέραν της σύντηξης).Η κεντρική υποδομή θα στεγάσει τα πρότυπα συστήματα Laser και τον θάλαμο της σύντηξης και οι δορυφορικές υποδομές θα συνεισφέρουν με πειράματα κλίμακας, με ανάπτυξη διαγνωστικών, με θεωρητικές προσεγγίσεις και με εκπαίδευση νέου επιστημονικού δυναμικού στην υλοποίηση της σύντηξης.
Η δυναμική συμμετοχή Ελλήνων Επιστημόνων από τα αρχικά στάδια του HiPER, η οποία με την παρούσα πρόταση θα ενισχυθεί περαιτέρω, έχει ήδη οδηγήσει στην ανάπτυξη ερευνητικής υποδομής στην Ελλάδα με νεόδμητο κτίριο και
σύγχρονο εξοπλισμό που θα παίξει το ρόλο δορυφορικής ελληνικής εγκατάστασης για τις ανάγκες του HiPER.
Στόχος της παρούσας πρότασης είναι να αναδείξει μέσω εκπόνησης μελέτης σκοπιμότητας, πραγματοποίηση ημερίδων και εκδηλώσεων, και οικονομοτεχνικών αναλύσεων αξιοποίησης της Ευρωπαϊκής υποδομής, το  όφελος από τη συμμετοχή της Ελλάδας στην κατασκευαστική φάση του HiPER, που αναλύεται σε δύο κεντρικούς άξονες:
1. Την ενίσχυση του Ελλαδικού Ερευνητικού χώρου μέσω: α) της αξιοποίησης της κεντρικής υποδομής και της Ελληνικής εγκατάστασης, β) της συνεργασίας και της διάχυσης της γνώσης στους τομείς της Φυσικής Πλάσματος, της Οπτοηλεκτρονικής, της Ατομικής, Μοριακής και Πυρηνικής Φυσικής, της Επιστήμης των Υλικών, της Υπολογιστικής Φυσικής, της Φυσικής Υψηλών Ενεργειών καθώς και των Επιστημών Μηχανικού.
2. Την προετοιμασία της χώρας για την αξιοποίηση της άφθονης και καθαρής ενέργειας που αναμένεται να παραχθεί  από τη σύντηξη υδρογόνου μέσω της συμμετοχής ελληνικών φορέων στο δίκτυο,  άμεσα συνδεδεμένων με την Ενέργεια.</t>
  </si>
  <si>
    <t xml:space="preserve">H πρόταση «ΔΗΜΙΟΥΡΓΙΑ ΕΘΝΙΚΟΥ ΕΡΕΥΝΗΤΙΚΟΥ ΔΙΚΤΥΟΥ ΓΙΑ ΤΗΝ ΕΥΡΩΠΑΪΚΗ ΕΡΕΥΝΗΤΙΚΗ ΥΠΟΔΟΜΗ COPAL» (FSRI-COPAL) στοχεύει στην καλύτερη δυνατή προετοιμασία της εθνικής συμμετοχής στην ευρωπαϊκή υποδομή (Ε.Υ.) του ESFRI με την ονομασία COPAL (ex EUFAR), που έχει ως σκοπό την ανάπτυξη μίας αερομεταφερόμενης υποδομής που θα αξιοποιηθεί για την έρευνα στο περιβάλλον και τις Γεω-επιστήμες. Για τον λόγο αυτό προτείνεται η δημιουργία του δικτύου Έρευνας και Τεχνολογίας FSRI-COPAL, μεταξύ των ακαδημαϊκών, ερευνητικών, τεχνολογικών φορέων που έχουν κοινά επιστημονικά-ερευνητικά ενδιαφέροντα εστιασμένα στη συγκεκριμένη Ε.Υ.
Στα πλαίσια του προτεινόμενου εθνικού δικτύου θα γίνει προσπάθεια να αναδειχθούν επαρκώς στοιχειοθετημένα επιχειρήματα για τη διαμόρφωση εθνικής στρατηγικής με στόχο την επιλογή της συγκεκριμένης Ε.Υ. Για τον σκοπό αυτό, τίθενται οι εξής στόχοι:
• Η αποτύπωση και ανάλυση της υπάρχουσας κατάστασης σε εθνική κλίμακα σε σχέση με την αναγκαιότητα και την αξιοποίηση της ΕΥ, καθώς και η τεκμηρίωση της σκοπιμότητας ανάληψης οικονομικών ή άλλων υποχρεώσεων έναντι της Ευρωπαϊκής Ένωσης για την συμμετοχή της Ελλάδας στην υλοποίηση της υποδομής και την αξιοποίησή της από την ελληνική ερευνητική κοινότητα.
• Η ενημέρωση των μελών του δικτύου σε θέματα διεθνών επιστημονικών και τεχνολογικών εξελίξεων στο θεματικό τομέα δραστηριοποίησης της συγκεκριμένης ΕΥ και η προσέλκυση συνεργασιών μεταξύ των ελληνικών ερευνητικών ομάδων που δραστηριοποιούνται στον εν λόγω τομέα.
• Η διάχυση της ερευνητικής και τεχνολογικής γνώσης στον συγκεκριμένο θεματικό τομέα μέσω ημερίδων και εκδηλώσεων στα μέλη του δικτύου αλλά και σε ευρύτερο κοινό, ιδιαίτερα σε νέους επιστήμονες.
• Η ενθάρρυνση της διεπιστημονικής προσέγγισης των εθνικών και διεθνών ερευνητικών δραστηριοτήτων στο συγκεκριμένο θεματικό τομέα.
Στο προτεινόμενο εθνικό δίκτυο συμμετέχουν δεκαοκτώ ερευνητικές ομάδες, από δώδεκα δημόσιους ερευνητικούς και τεχνολογικούς φορείς από τις περιφέρειες Θράκης, Ηπείρου, Β. Αιγαίου, Κρήτης, Δυτικής Ελλάδας (Περιφέρειες Στόχου 1), Αττικής και Κεντρικής Μακεδονίας (Περιφέρειες Μετάβασης) και δηλώνονται επιστήμονες με άμεσα σχετικό και διεθνώς αναγνωρισμένο αντικείμενο ερευνητικής εργασίας για τη συγκεκριμένη Ε.Υ.
Η σύνθεση του Δικτύου εξασφαλίζει την ευρύτερη δυνατή εκπροσώπηση από τομείς, που σχετίζονται με τις επιστημονικές και τεχνολογικές δυνατότητες της συγκεκριμένης Ε.Υ., όπως οι Ατμοσφαιρική Φυσική – Μετεωρολογία, Ατμοσφαιρική Χημεία, Πληροφορική – Τηλεπικοινωνίες, Ατμοσφαιρική Τηλεπισκόπηση, Ωκεανογραφία, Γεωλογία, Δασολογία και η Τεχνική Υποστήριξη και Λειτουργία της αερομεταφερόμενης υποδομής. Οι επί μέρους δράσεις του δικτύου για την εκπόνηση της μελέτης σκοπιμότητας θα περιλαμβάνουν:
•Καταγραφή σε όλη την επικράτεια των ερευνητικών ομάδων με ειδικότητες συναφείς με την ΕΥ που ενδιαφέρονται να συμμετάσχουν είτε στη χρήση της ΕΥ υπο-δομής μέσω του εξοπλισμού της με επιστημονικά όργανα ή μέσω της αξιοποίησης μετρήσεων, είτε στην υποστήριξη της λειτουργίας της υποδομής (π.χ. δορυφορικής εγκατάστασης ή υποστηρικτικών μηχανισμών για εκπαίδευση, συντήρηση, βαθμονόμηση κλπ.)
• Αποτύπωση του ενδιαφέροντος και άλλων δυνητικών φορέων χρηστών (δημόσιοι οργανισμοί, επιχειρήσεις, ΝΠΔΔ, ΜμΕ, κ.ά.), καθώς και των εφαρμογών σε εθνικό επίπεδο που θα μπορούσαν να αξιοποιήσουν την ΕΥ
• Καταγραφή των ερευνητικών προγραμμάτων που εκπονήθηκαν ή εκπονούνται από ελληνικούς ερευνητικούς φορείς και τα οποία σχετίζονται με το συγκεκριμένο επιστημονικό πεδίο της ΕΥ
• Εκτίμηση του κόστους έναντι του οφέλους της πιθανής συμμετοχής της Ελλάδας στην κατασκευαστική φάση της ΕΥ, όπως και των πιθανών επιπτώσεων, θετικών ή αρνητικών, σε κεντρικό και περιφερειακό επίπεδο.
• Παρουσίαση της παρούσας κατάστασης στον τομέα των αερομεταφερόμενων ερευνητικών υποδομών σε παγκόσμιο επίπεδο, συμπεριλαμβανομένων και των θετικών επιπτώσεων στους αντίστοιχους χώρους έρευνας
• Παρουσίαση και αποτίμηση της εθνικής πολιτικής που έχει μέχρι σήμερα υλοποιηθεί στον τομέα, και προτάσεις για μελλοντικές δράσεις.
Οι δράσεις αυτές θα πραγματοποιηθούν με:
• Την συγκέντρωση υλικού από τη διεθνή και εθνική βιβλιογραφία, το διαδίκτυο, και μέσω προσωπικών επαφών για τις επιστημονικές και τεχνολογικές δυνατότητες εφαρμογής της συγκεκριμένης ΕΥ
• Την αναζήτηση πληροφοριών μέσω ερωτηματολογίων
• Την πραγματοποίηση ημερίδας για τη διάχυση της ερευνητικής και τεχνολογικής γνώσης στα μέλη του δικτύου, σε πιθανούς χρήστες, και σε άλλους ενδιαφερόμενους από την επιστημονική/τεχνολογική κοινότητα και τον δημόσιο και ιδιωτικό τομέα.
• Επικοινωνία ή συναντήσεις για ανταλλαγή απόψεων με συμμετέχοντες φορείς στο ευρωπαϊκό έργο COPAL του ESFRI.
Η δραστηριοποίηση του δικτύου αναμένεται να αναζωογονήσει τη δράση των ελληνικών ομάδων στον τομέα των αεροπορικών μετρήσεων και να φέρει σε επαφή το σχετικό επιστημονικό και τεχνικό δυναμικό αυξάνοντας την κρίσιμη μάζα και ισχυροποιώντας την ελληνική παρουσία σε διεθνή προγράμματα και έργα που χρησιμοποιούν τέτοιου είδους μετρήσεις. Επίσης, η συμμετοχή των επιχειρήσεων (και ειδικά των μικρών-μεσαίων) στη συγκεκριμένη ΕΥ θα προσδώσει μία μοναδική ευκαιρία για την ανάπτυξη επιστημονικών οργάνων σε συνεργασία με άλλες επιχειρήσεις ή ερευνητικές ομάδες. Πολλαπλασιαστικά οφέλη για τη χώρα, την περιφέρεια και το κοινωνικό σύνολο αναμένεται να προκύψουν λόγω της προοπτικής συμμετοχής της Ελλάδας σε δράσεις όχι μόνο Ευρωπαϊκής, αλλά παγκόσμιας πρωτοπορίας, της κοινής δράσης επιστημόνων και επιχειρήσεων από διάφορες περιφέρειες της χώρας και της πληροφόρησης του Έλληνα πολίτη και των ενδιαφερομένων φορέων του δημοσίου και του ιδιωτικού τομέα για την ευρωπαϊκή πολιτική σε θέματα περιβάλλοντος.
Το έργο περιλαμβάνει τέσσερις τομείς ενεργειών που σχετίζονται άμεσα με την δομή της έκθεσης της μελέτης σκοπιμότητας: 1. Εθνικό δυναμικό και προοπτικές εφαρμογών
2. Παρούσα κατάσταση σε παγκόσμιο επίπεδο
3. Εθνική πολιτική και συμβατότητα με την ΕΥ COPAL
4. Δράσεις διάχυσης των πληροφοριών
Οι εταίροι αναλαμβάνουν διακριτά πακέτα εργασίας, με συγκεκριμένα παραδοτέα, η σύνθεση των οποίων θα οδηγήσει στην ολοκληρωμένη έκθεση της μελέτης σκοπιμότητας που αποτελεί και το κύριο παραδοτέο του έργου.
Το κύριο έργο της υλοποίησης της μελέτη σκοπιμότητας θα ανάβουν επτά ομάδες οι οποίες και θα τεθούν επικεφαλής των επτά κύριων θεματικών περιοχών που έχουν επιλεγεί, ώστε να διερευνηθεί πλήρως η κάθε περιοχή. Οι υπόλοιπες ομάδες θα συμμετάσχουν συμβουλευτικά ανάλογα με την περιοχή εξειδίκευσης των μελών τους. Εκτός των επτά θεματικών περιοχών θα διερευνηθούν και άλλες περιοχές που εν δυνάμει θα μπορούσαν να χρησιμοποιήσουν και να εκμεταλλευθούν την ΕΥ, καθώς και φορείς που θα μπορούσαν να εμπλακούν σε λειτουργικά και κατασκευαστικά θέματα της υποδομής.
</t>
  </si>
  <si>
    <t>Δημιουργία Εθνικών Ερευνητικών Δικτύων σε τομείς που αφορούν στις
Ερευνητικές Υποδομές του Ευρωπαϊκού Οδικού Χάρτη των Ερευνητικών Υποδομών
(ESFRI- European Strategy Forum for Research Infrastructures)</t>
  </si>
  <si>
    <t>ΑΡΓΩ</t>
  </si>
  <si>
    <t>ΕΜΣΩ ΕΛΛΑΣ</t>
  </si>
  <si>
    <t>EATRIS-GR</t>
  </si>
  <si>
    <t>BBMRI-GReece</t>
  </si>
  <si>
    <t>SHARE</t>
  </si>
  <si>
    <t>CLARIN-EL</t>
  </si>
  <si>
    <t>INFRAFRONTIER-GR</t>
  </si>
  <si>
    <t>HELLAS-HPC</t>
  </si>
  <si>
    <t>ΔΥΑΣ</t>
  </si>
  <si>
    <t>ELI-GR</t>
  </si>
  <si>
    <t>HELBIONET</t>
  </si>
  <si>
    <t>So.Da.Net</t>
  </si>
  <si>
    <t>BE/OPT-XFEL</t>
  </si>
  <si>
    <t>HiPER-GR</t>
  </si>
  <si>
    <t>FSRI-COPAL</t>
  </si>
  <si>
    <t>46,7 χλμ Λεωφ. Αθηνών Αριθμός 9, Σουνίου Μαύρο Λιθάρι, 19013 Ανάβυσσος</t>
  </si>
  <si>
    <t>Πανεπιστημίου 28, Αθήνα 10679</t>
  </si>
  <si>
    <t>ΚΩΔΙΚΟΣ ΕΡΓΟΥ</t>
  </si>
  <si>
    <t>ΠΛΗΡΩΜΕΣ ΕΡΓΟΥ ΠΡΟΣ ΣΥΓΧΡΗΜΑΤΟΔΟΤΗΣΗ</t>
  </si>
  <si>
    <t>ΩΞΘΡ465ΦΘ3-0ΕΘ</t>
  </si>
  <si>
    <t>7ΩΚΖ465ΦΘ3-ΠΔΣ</t>
  </si>
  <si>
    <t>62324653ΠΣ-Λ4Ο</t>
  </si>
  <si>
    <t>ΩΑΚΙ465ΦΘ3-ΘΟΨ</t>
  </si>
  <si>
    <t>ΨΕ2Ζ4653ΠΣ-ΛΞ2</t>
  </si>
  <si>
    <t>ΨΩΘΧ4653ΠΣ-ΩΤΘ</t>
  </si>
  <si>
    <t>4Α3Ξ469Β72-Ι</t>
  </si>
  <si>
    <t>ΨΗ2Σ4653ΠΣ-2Α1</t>
  </si>
  <si>
    <t>6ΦΨ54653ΠΣ-7Τ8</t>
  </si>
  <si>
    <t>6ΝΝΩ4653ΠΣ-Χ5Ν</t>
  </si>
  <si>
    <t>6ΩΛΘ4653ΠΣ-8ΦΚ</t>
  </si>
  <si>
    <t>ΨΙΧΩ4653ΠΣ-ΕΕΗ</t>
  </si>
  <si>
    <t>7ΕΨ54653ΠΣ-01Ω</t>
  </si>
  <si>
    <t>Τεχνολογίες Πληροφορικής και Επικοινωνιών</t>
  </si>
  <si>
    <t>Θετικές Επιστήμες</t>
  </si>
  <si>
    <t>Πολιτιστική Κληρονομιά</t>
  </si>
  <si>
    <t>Κοινωνικές Επιστήμες</t>
  </si>
  <si>
    <t>Κοινωνική και Οικονομική διάσταση της ανάπτυξης</t>
  </si>
  <si>
    <t>Ενέργιεα</t>
  </si>
  <si>
    <t>Περιβάλλον</t>
  </si>
  <si>
    <t xml:space="preserve"> Υγεία</t>
  </si>
  <si>
    <t>Ιατρικές Επιστήμες</t>
  </si>
  <si>
    <t xml:space="preserve"> 62ΜΚ4653ΠΣ-ΑΕ2</t>
  </si>
  <si>
    <t xml:space="preserve"> ΩΜΝΠ4653ΠΣ-ΟΑ9</t>
  </si>
  <si>
    <t>Πρόσκληση</t>
  </si>
  <si>
    <t>Ταμείο</t>
  </si>
  <si>
    <t>ΕΤΠΑ</t>
  </si>
  <si>
    <t>Περιφέρεια Υλοποίησης</t>
  </si>
  <si>
    <t>Νομός Υλοποίησης</t>
  </si>
  <si>
    <t>Προΰπολογισμός Ολοκλήρωσης Δικαιούχου (€)</t>
  </si>
  <si>
    <t>Δημόσια Δαπάνη Ολοκλήρωσης Δικαιούχου (€)</t>
  </si>
  <si>
    <t>Περιγραφή Φυσικού Αντικειμένου Έργου</t>
  </si>
  <si>
    <t>ΑΔΑ Απόφασης Ολοκλήρωσης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</si>
</sst>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5" x14ac:knownFonts="1">
    <font>
      <sz val="11"/>
      <color theme="1"/>
      <name val="Calibri"/>
      <family val="2"/>
      <charset val="161"/>
      <scheme val="minor"/>
    </font>
    <font>
      <sz val="10"/>
      <name val="Arial"/>
      <family val="2"/>
      <charset val="161"/>
    </font>
    <font>
      <b/>
      <sz val="10"/>
      <name val="Arial Narrow"/>
      <family val="2"/>
      <charset val="161"/>
    </font>
    <font>
      <sz val="10"/>
      <color theme="1"/>
      <name val="Arial Narrow"/>
      <family val="2"/>
      <charset val="161"/>
    </font>
    <font>
      <b/>
      <sz val="11"/>
      <color theme="1"/>
      <name val="Calibri"/>
      <family val="2"/>
      <charset val="161"/>
      <scheme val="minor"/>
    </font>
  </fonts>
  <fills count="3">
    <fill>
      <patternFill patternType="none"/>
    </fill>
    <fill>
      <patternFill patternType="gray125"/>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14">
    <xf numFmtId="0" fontId="0" fillId="0" borderId="0" xfId="0"/>
    <xf numFmtId="4" fontId="2" fillId="2" borderId="1" xfId="1" applyNumberFormat="1" applyFont="1" applyFill="1" applyBorder="1" applyAlignment="1" applyProtection="1">
      <alignment horizontal="center" vertical="center" wrapText="1"/>
      <protection locked="0"/>
    </xf>
    <xf numFmtId="49" fontId="2" fillId="2" borderId="1" xfId="1" applyNumberFormat="1" applyFont="1" applyFill="1" applyBorder="1" applyAlignment="1" applyProtection="1">
      <alignment horizontal="center" vertical="center" wrapText="1"/>
      <protection locked="0"/>
    </xf>
    <xf numFmtId="49" fontId="2" fillId="2" borderId="2" xfId="1" applyNumberFormat="1" applyFont="1" applyFill="1" applyBorder="1" applyAlignment="1" applyProtection="1">
      <alignment horizontal="center" vertical="center" wrapText="1"/>
      <protection locked="0"/>
    </xf>
    <xf numFmtId="49" fontId="2" fillId="2" borderId="3" xfId="1" applyNumberFormat="1"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49" fontId="2" fillId="2" borderId="4" xfId="1" applyNumberFormat="1" applyFont="1" applyFill="1" applyBorder="1" applyAlignment="1" applyProtection="1">
      <alignment horizontal="center" vertical="center" wrapText="1"/>
      <protection locked="0"/>
    </xf>
    <xf numFmtId="164" fontId="4" fillId="0" borderId="5" xfId="0" applyNumberFormat="1" applyFont="1" applyBorder="1" applyAlignment="1">
      <alignment horizontal="center" vertical="center"/>
    </xf>
    <xf numFmtId="164" fontId="4" fillId="0" borderId="6" xfId="0" applyNumberFormat="1" applyFont="1" applyBorder="1" applyAlignment="1">
      <alignment horizontal="center" vertical="center"/>
    </xf>
    <xf numFmtId="0" fontId="0" fillId="0" borderId="0" xfId="0" applyBorder="1"/>
    <xf numFmtId="4" fontId="3" fillId="0" borderId="1" xfId="0" applyNumberFormat="1" applyFont="1" applyBorder="1" applyAlignment="1">
      <alignment horizontal="center" vertical="center" wrapText="1"/>
    </xf>
    <xf numFmtId="0" fontId="0" fillId="0" borderId="1" xfId="0" applyBorder="1" applyAlignment="1">
      <alignment wrapText="1"/>
    </xf>
    <xf numFmtId="0" fontId="0" fillId="0" borderId="1" xfId="0" applyBorder="1"/>
    <xf numFmtId="0" fontId="3" fillId="0" borderId="1" xfId="0" applyFont="1" applyBorder="1" applyAlignment="1">
      <alignment horizontal="center" vertical="center"/>
    </xf>
  </cellXfs>
  <cellStyles count="2">
    <cellStyle name="Normal" xfId="0" builtinId="0"/>
    <cellStyle name="Βασικό_BUDGET ΑΥΤΕΠΙΣΤΑΣΙΑΣ_D0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abSelected="1" workbookViewId="0">
      <pane ySplit="1" topLeftCell="A2" activePane="bottomLeft" state="frozen"/>
      <selection pane="bottomLeft" activeCell="A2" sqref="A2"/>
    </sheetView>
  </sheetViews>
  <sheetFormatPr defaultRowHeight="15" x14ac:dyDescent="0.25"/>
  <cols>
    <col min="1" max="1" width="6.42578125" customWidth="1"/>
    <col min="2" max="3" width="11.5703125" customWidth="1"/>
    <col min="4" max="4" width="13.28515625" customWidth="1"/>
    <col min="5" max="5" width="27.28515625" customWidth="1"/>
    <col min="6" max="6" width="20.5703125" customWidth="1"/>
    <col min="7" max="7" width="12.42578125" customWidth="1"/>
    <col min="8" max="9" width="14.28515625" customWidth="1"/>
    <col min="10" max="13" width="16.7109375" customWidth="1"/>
    <col min="14" max="14" width="17.28515625" customWidth="1"/>
    <col min="15" max="15" width="15.7109375" customWidth="1"/>
    <col min="16" max="16" width="16" customWidth="1"/>
    <col min="17" max="17" width="21.85546875" customWidth="1"/>
    <col min="18" max="18" width="15.85546875" customWidth="1"/>
  </cols>
  <sheetData>
    <row r="1" spans="1:18" ht="46.5" customHeight="1" x14ac:dyDescent="0.25">
      <c r="A1" s="1" t="s">
        <v>9</v>
      </c>
      <c r="B1" s="1" t="s">
        <v>144</v>
      </c>
      <c r="C1" s="1" t="s">
        <v>145</v>
      </c>
      <c r="D1" s="1" t="s">
        <v>0</v>
      </c>
      <c r="E1" s="1" t="s">
        <v>1</v>
      </c>
      <c r="F1" s="1" t="s">
        <v>6</v>
      </c>
      <c r="G1" s="1" t="s">
        <v>7</v>
      </c>
      <c r="H1" s="1" t="s">
        <v>8</v>
      </c>
      <c r="I1" s="1" t="s">
        <v>2</v>
      </c>
      <c r="J1" s="2" t="s">
        <v>3</v>
      </c>
      <c r="K1" s="3" t="s">
        <v>5</v>
      </c>
      <c r="L1" s="3" t="s">
        <v>147</v>
      </c>
      <c r="M1" s="3" t="s">
        <v>148</v>
      </c>
      <c r="N1" s="3" t="s">
        <v>10</v>
      </c>
      <c r="O1" s="2" t="s">
        <v>149</v>
      </c>
      <c r="P1" s="4" t="s">
        <v>150</v>
      </c>
      <c r="Q1" s="6" t="s">
        <v>151</v>
      </c>
      <c r="R1" s="6" t="s">
        <v>152</v>
      </c>
    </row>
    <row r="2" spans="1:18" ht="33.75" customHeight="1" x14ac:dyDescent="0.25">
      <c r="A2" s="5">
        <v>1</v>
      </c>
      <c r="B2" s="5" t="s">
        <v>100</v>
      </c>
      <c r="C2" s="13" t="s">
        <v>146</v>
      </c>
      <c r="D2" s="5" t="s">
        <v>103</v>
      </c>
      <c r="E2" s="5" t="s">
        <v>13</v>
      </c>
      <c r="F2" s="5" t="s">
        <v>140</v>
      </c>
      <c r="G2" s="5" t="s">
        <v>27</v>
      </c>
      <c r="H2" s="5" t="s">
        <v>141</v>
      </c>
      <c r="I2" s="5" t="s">
        <v>37</v>
      </c>
      <c r="J2" s="5" t="s">
        <v>48</v>
      </c>
      <c r="K2" s="5" t="s">
        <v>73</v>
      </c>
      <c r="L2" s="5" t="s">
        <v>76</v>
      </c>
      <c r="M2" s="5" t="s">
        <v>78</v>
      </c>
      <c r="N2" s="5" t="s">
        <v>60</v>
      </c>
      <c r="O2" s="10">
        <v>106861.55</v>
      </c>
      <c r="P2" s="10">
        <v>106861.55</v>
      </c>
      <c r="Q2" s="5" t="s">
        <v>87</v>
      </c>
      <c r="R2" s="5" t="s">
        <v>120</v>
      </c>
    </row>
    <row r="3" spans="1:18" ht="33.75" customHeight="1" x14ac:dyDescent="0.25">
      <c r="A3" s="5">
        <v>2</v>
      </c>
      <c r="B3" s="5" t="s">
        <v>100</v>
      </c>
      <c r="C3" s="13" t="s">
        <v>146</v>
      </c>
      <c r="D3" s="5" t="s">
        <v>104</v>
      </c>
      <c r="E3" s="5" t="s">
        <v>14</v>
      </c>
      <c r="F3" s="5" t="s">
        <v>140</v>
      </c>
      <c r="G3" s="5" t="s">
        <v>28</v>
      </c>
      <c r="H3" s="5" t="s">
        <v>141</v>
      </c>
      <c r="I3" s="5" t="s">
        <v>37</v>
      </c>
      <c r="J3" s="5" t="s">
        <v>49</v>
      </c>
      <c r="K3" s="5" t="s">
        <v>73</v>
      </c>
      <c r="L3" s="5" t="s">
        <v>76</v>
      </c>
      <c r="M3" s="5" t="s">
        <v>78</v>
      </c>
      <c r="N3" s="5" t="s">
        <v>61</v>
      </c>
      <c r="O3" s="10">
        <v>93966.28</v>
      </c>
      <c r="P3" s="10">
        <v>93966.28</v>
      </c>
      <c r="Q3" s="5" t="s">
        <v>88</v>
      </c>
      <c r="R3" s="5" t="s">
        <v>121</v>
      </c>
    </row>
    <row r="4" spans="1:18" ht="33.75" customHeight="1" x14ac:dyDescent="0.25">
      <c r="A4" s="5">
        <v>3</v>
      </c>
      <c r="B4" s="5" t="s">
        <v>100</v>
      </c>
      <c r="C4" s="13" t="s">
        <v>146</v>
      </c>
      <c r="D4" s="5" t="s">
        <v>107</v>
      </c>
      <c r="E4" s="5" t="s">
        <v>17</v>
      </c>
      <c r="F4" s="5" t="s">
        <v>140</v>
      </c>
      <c r="G4" s="5" t="s">
        <v>28</v>
      </c>
      <c r="H4" s="5" t="s">
        <v>141</v>
      </c>
      <c r="I4" s="5" t="s">
        <v>40</v>
      </c>
      <c r="J4" s="5" t="s">
        <v>52</v>
      </c>
      <c r="K4" s="5" t="s">
        <v>73</v>
      </c>
      <c r="L4" s="5" t="s">
        <v>76</v>
      </c>
      <c r="M4" s="5" t="s">
        <v>77</v>
      </c>
      <c r="N4" s="5" t="s">
        <v>64</v>
      </c>
      <c r="O4" s="10">
        <v>114691.43</v>
      </c>
      <c r="P4" s="10">
        <v>114691.43</v>
      </c>
      <c r="Q4" s="5" t="s">
        <v>91</v>
      </c>
      <c r="R4" s="5" t="s">
        <v>122</v>
      </c>
    </row>
    <row r="5" spans="1:18" ht="33.75" customHeight="1" x14ac:dyDescent="0.25">
      <c r="A5" s="5">
        <v>4</v>
      </c>
      <c r="B5" s="5" t="s">
        <v>100</v>
      </c>
      <c r="C5" s="13" t="s">
        <v>146</v>
      </c>
      <c r="D5" s="5" t="s">
        <v>106</v>
      </c>
      <c r="E5" s="5" t="s">
        <v>16</v>
      </c>
      <c r="F5" s="5" t="s">
        <v>135</v>
      </c>
      <c r="G5" s="5" t="s">
        <v>30</v>
      </c>
      <c r="H5" s="5" t="s">
        <v>136</v>
      </c>
      <c r="I5" s="5" t="s">
        <v>39</v>
      </c>
      <c r="J5" s="5" t="s">
        <v>51</v>
      </c>
      <c r="K5" s="5" t="s">
        <v>73</v>
      </c>
      <c r="L5" s="5" t="s">
        <v>76</v>
      </c>
      <c r="M5" s="5" t="s">
        <v>78</v>
      </c>
      <c r="N5" s="5" t="s">
        <v>63</v>
      </c>
      <c r="O5" s="10">
        <v>110390.49</v>
      </c>
      <c r="P5" s="10">
        <v>110390.49</v>
      </c>
      <c r="Q5" s="5" t="s">
        <v>90</v>
      </c>
      <c r="R5" s="5" t="s">
        <v>142</v>
      </c>
    </row>
    <row r="6" spans="1:18" ht="33.75" customHeight="1" x14ac:dyDescent="0.25">
      <c r="A6" s="5">
        <v>5</v>
      </c>
      <c r="B6" s="5" t="s">
        <v>100</v>
      </c>
      <c r="C6" s="13" t="s">
        <v>146</v>
      </c>
      <c r="D6" s="5" t="s">
        <v>109</v>
      </c>
      <c r="E6" s="5" t="s">
        <v>19</v>
      </c>
      <c r="F6" s="5" t="s">
        <v>133</v>
      </c>
      <c r="G6" s="5" t="s">
        <v>31</v>
      </c>
      <c r="H6" s="5" t="s">
        <v>134</v>
      </c>
      <c r="I6" s="5" t="s">
        <v>37</v>
      </c>
      <c r="J6" s="5" t="s">
        <v>117</v>
      </c>
      <c r="K6" s="5" t="s">
        <v>73</v>
      </c>
      <c r="L6" s="5" t="s">
        <v>76</v>
      </c>
      <c r="M6" s="5" t="s">
        <v>78</v>
      </c>
      <c r="N6" s="5" t="s">
        <v>66</v>
      </c>
      <c r="O6" s="10">
        <v>114752.65</v>
      </c>
      <c r="P6" s="10">
        <v>114752.65</v>
      </c>
      <c r="Q6" s="5" t="s">
        <v>93</v>
      </c>
      <c r="R6" s="5" t="s">
        <v>123</v>
      </c>
    </row>
    <row r="7" spans="1:18" ht="33.75" customHeight="1" x14ac:dyDescent="0.25">
      <c r="A7" s="5">
        <v>6</v>
      </c>
      <c r="B7" s="5" t="s">
        <v>100</v>
      </c>
      <c r="C7" s="13" t="s">
        <v>146</v>
      </c>
      <c r="D7" s="5" t="s">
        <v>112</v>
      </c>
      <c r="E7" s="5" t="s">
        <v>22</v>
      </c>
      <c r="F7" s="5" t="s">
        <v>133</v>
      </c>
      <c r="G7" s="5" t="s">
        <v>31</v>
      </c>
      <c r="H7" s="5" t="s">
        <v>134</v>
      </c>
      <c r="I7" s="5" t="s">
        <v>44</v>
      </c>
      <c r="J7" s="5" t="s">
        <v>55</v>
      </c>
      <c r="K7" s="5" t="s">
        <v>74</v>
      </c>
      <c r="L7" s="5" t="s">
        <v>81</v>
      </c>
      <c r="M7" s="5" t="s">
        <v>82</v>
      </c>
      <c r="N7" s="5" t="s">
        <v>69</v>
      </c>
      <c r="O7" s="10">
        <v>120726.63</v>
      </c>
      <c r="P7" s="10">
        <v>120726.63</v>
      </c>
      <c r="Q7" s="5" t="s">
        <v>96</v>
      </c>
      <c r="R7" s="5" t="s">
        <v>124</v>
      </c>
    </row>
    <row r="8" spans="1:18" ht="33.75" customHeight="1" x14ac:dyDescent="0.25">
      <c r="A8" s="5">
        <v>7</v>
      </c>
      <c r="B8" s="5" t="s">
        <v>100</v>
      </c>
      <c r="C8" s="13" t="s">
        <v>146</v>
      </c>
      <c r="D8" s="5" t="s">
        <v>105</v>
      </c>
      <c r="E8" s="5" t="s">
        <v>15</v>
      </c>
      <c r="F8" s="5" t="s">
        <v>137</v>
      </c>
      <c r="G8" s="5" t="s">
        <v>29</v>
      </c>
      <c r="H8" s="5" t="s">
        <v>136</v>
      </c>
      <c r="I8" s="5" t="s">
        <v>38</v>
      </c>
      <c r="J8" s="5" t="s">
        <v>50</v>
      </c>
      <c r="K8" s="5" t="s">
        <v>73</v>
      </c>
      <c r="L8" s="5" t="s">
        <v>76</v>
      </c>
      <c r="M8" s="5" t="s">
        <v>78</v>
      </c>
      <c r="N8" s="5" t="s">
        <v>62</v>
      </c>
      <c r="O8" s="10">
        <v>113865.84</v>
      </c>
      <c r="P8" s="10">
        <v>113865.84</v>
      </c>
      <c r="Q8" s="5" t="s">
        <v>89</v>
      </c>
      <c r="R8" s="5" t="s">
        <v>143</v>
      </c>
    </row>
    <row r="9" spans="1:18" ht="33.75" customHeight="1" x14ac:dyDescent="0.25">
      <c r="A9" s="5">
        <v>8</v>
      </c>
      <c r="B9" s="5" t="s">
        <v>100</v>
      </c>
      <c r="C9" s="13" t="s">
        <v>146</v>
      </c>
      <c r="D9" s="5" t="s">
        <v>110</v>
      </c>
      <c r="E9" s="5" t="s">
        <v>20</v>
      </c>
      <c r="F9" s="5" t="s">
        <v>137</v>
      </c>
      <c r="G9" s="5" t="s">
        <v>29</v>
      </c>
      <c r="H9" s="5" t="s">
        <v>136</v>
      </c>
      <c r="I9" s="5" t="s">
        <v>42</v>
      </c>
      <c r="J9" s="5" t="s">
        <v>54</v>
      </c>
      <c r="K9" s="5" t="s">
        <v>74</v>
      </c>
      <c r="L9" s="5" t="s">
        <v>79</v>
      </c>
      <c r="M9" s="5" t="s">
        <v>80</v>
      </c>
      <c r="N9" s="5" t="s">
        <v>67</v>
      </c>
      <c r="O9" s="10">
        <v>103933.22</v>
      </c>
      <c r="P9" s="10">
        <v>103933.22</v>
      </c>
      <c r="Q9" s="5" t="s">
        <v>94</v>
      </c>
      <c r="R9" s="5" t="s">
        <v>125</v>
      </c>
    </row>
    <row r="10" spans="1:18" ht="33.75" customHeight="1" x14ac:dyDescent="0.25">
      <c r="A10" s="5">
        <v>9</v>
      </c>
      <c r="B10" s="5" t="s">
        <v>100</v>
      </c>
      <c r="C10" s="13" t="s">
        <v>146</v>
      </c>
      <c r="D10" s="5" t="s">
        <v>101</v>
      </c>
      <c r="E10" s="5" t="s">
        <v>11</v>
      </c>
      <c r="F10" s="5" t="s">
        <v>139</v>
      </c>
      <c r="G10" s="5" t="s">
        <v>26</v>
      </c>
      <c r="H10" s="5" t="s">
        <v>134</v>
      </c>
      <c r="I10" s="5" t="s">
        <v>36</v>
      </c>
      <c r="J10" s="5" t="s">
        <v>116</v>
      </c>
      <c r="K10" s="5" t="s">
        <v>73</v>
      </c>
      <c r="L10" s="5" t="s">
        <v>76</v>
      </c>
      <c r="M10" s="5" t="s">
        <v>77</v>
      </c>
      <c r="N10" s="5" t="s">
        <v>58</v>
      </c>
      <c r="O10" s="10">
        <v>98189.01</v>
      </c>
      <c r="P10" s="10">
        <v>98189.01</v>
      </c>
      <c r="Q10" s="5" t="s">
        <v>85</v>
      </c>
      <c r="R10" s="5" t="s">
        <v>132</v>
      </c>
    </row>
    <row r="11" spans="1:18" ht="33.75" customHeight="1" x14ac:dyDescent="0.25">
      <c r="A11" s="5">
        <v>10</v>
      </c>
      <c r="B11" s="5" t="s">
        <v>100</v>
      </c>
      <c r="C11" s="13" t="s">
        <v>146</v>
      </c>
      <c r="D11" s="5" t="s">
        <v>108</v>
      </c>
      <c r="E11" s="5" t="s">
        <v>18</v>
      </c>
      <c r="F11" s="5" t="s">
        <v>133</v>
      </c>
      <c r="G11" s="5" t="s">
        <v>31</v>
      </c>
      <c r="H11" s="5" t="s">
        <v>134</v>
      </c>
      <c r="I11" s="5" t="s">
        <v>41</v>
      </c>
      <c r="J11" s="5" t="s">
        <v>53</v>
      </c>
      <c r="K11" s="5" t="s">
        <v>73</v>
      </c>
      <c r="L11" s="5" t="s">
        <v>76</v>
      </c>
      <c r="M11" s="5" t="s">
        <v>78</v>
      </c>
      <c r="N11" s="5" t="s">
        <v>65</v>
      </c>
      <c r="O11" s="10">
        <v>115724</v>
      </c>
      <c r="P11" s="10">
        <v>115724</v>
      </c>
      <c r="Q11" s="5" t="s">
        <v>92</v>
      </c>
      <c r="R11" s="5" t="s">
        <v>126</v>
      </c>
    </row>
    <row r="12" spans="1:18" ht="33.75" customHeight="1" x14ac:dyDescent="0.25">
      <c r="A12" s="5">
        <v>11</v>
      </c>
      <c r="B12" s="5" t="s">
        <v>100</v>
      </c>
      <c r="C12" s="13" t="s">
        <v>146</v>
      </c>
      <c r="D12" s="5" t="s">
        <v>113</v>
      </c>
      <c r="E12" s="5" t="s">
        <v>23</v>
      </c>
      <c r="F12" s="5" t="s">
        <v>140</v>
      </c>
      <c r="G12" s="5" t="s">
        <v>33</v>
      </c>
      <c r="H12" s="5" t="s">
        <v>141</v>
      </c>
      <c r="I12" s="5" t="s">
        <v>42</v>
      </c>
      <c r="J12" s="5" t="s">
        <v>54</v>
      </c>
      <c r="K12" s="5" t="s">
        <v>74</v>
      </c>
      <c r="L12" s="5" t="s">
        <v>79</v>
      </c>
      <c r="M12" s="5" t="s">
        <v>80</v>
      </c>
      <c r="N12" s="5" t="s">
        <v>70</v>
      </c>
      <c r="O12" s="10">
        <v>69957.83</v>
      </c>
      <c r="P12" s="10">
        <v>69957.83</v>
      </c>
      <c r="Q12" s="5" t="s">
        <v>97</v>
      </c>
      <c r="R12" s="5" t="s">
        <v>127</v>
      </c>
    </row>
    <row r="13" spans="1:18" ht="33.75" customHeight="1" x14ac:dyDescent="0.25">
      <c r="A13" s="5">
        <v>12</v>
      </c>
      <c r="B13" s="5" t="s">
        <v>100</v>
      </c>
      <c r="C13" s="13" t="s">
        <v>146</v>
      </c>
      <c r="D13" s="5" t="s">
        <v>115</v>
      </c>
      <c r="E13" s="5" t="s">
        <v>25</v>
      </c>
      <c r="F13" s="5" t="s">
        <v>139</v>
      </c>
      <c r="G13" s="5" t="s">
        <v>35</v>
      </c>
      <c r="H13" s="5" t="s">
        <v>134</v>
      </c>
      <c r="I13" s="5" t="s">
        <v>46</v>
      </c>
      <c r="J13" s="5" t="s">
        <v>57</v>
      </c>
      <c r="K13" s="5" t="s">
        <v>75</v>
      </c>
      <c r="L13" s="5" t="s">
        <v>83</v>
      </c>
      <c r="M13" s="5" t="s">
        <v>84</v>
      </c>
      <c r="N13" s="5" t="s">
        <v>72</v>
      </c>
      <c r="O13" s="10">
        <v>112623.53</v>
      </c>
      <c r="P13" s="10">
        <v>112623.53</v>
      </c>
      <c r="Q13" s="5" t="s">
        <v>99</v>
      </c>
      <c r="R13" s="5" t="s">
        <v>128</v>
      </c>
    </row>
    <row r="14" spans="1:18" ht="33.75" customHeight="1" x14ac:dyDescent="0.25">
      <c r="A14" s="5">
        <v>13</v>
      </c>
      <c r="B14" s="5" t="s">
        <v>100</v>
      </c>
      <c r="C14" s="13" t="s">
        <v>146</v>
      </c>
      <c r="D14" s="5" t="s">
        <v>102</v>
      </c>
      <c r="E14" s="5" t="s">
        <v>12</v>
      </c>
      <c r="F14" s="5" t="s">
        <v>139</v>
      </c>
      <c r="G14" s="5" t="s">
        <v>26</v>
      </c>
      <c r="H14" s="5" t="s">
        <v>134</v>
      </c>
      <c r="I14" s="5" t="s">
        <v>36</v>
      </c>
      <c r="J14" s="5" t="s">
        <v>47</v>
      </c>
      <c r="K14" s="5" t="s">
        <v>73</v>
      </c>
      <c r="L14" s="5" t="s">
        <v>76</v>
      </c>
      <c r="M14" s="5" t="s">
        <v>77</v>
      </c>
      <c r="N14" s="5" t="s">
        <v>59</v>
      </c>
      <c r="O14" s="10">
        <v>79156.72</v>
      </c>
      <c r="P14" s="10">
        <v>79156.72</v>
      </c>
      <c r="Q14" s="5" t="s">
        <v>86</v>
      </c>
      <c r="R14" s="5" t="s">
        <v>129</v>
      </c>
    </row>
    <row r="15" spans="1:18" ht="33.75" customHeight="1" x14ac:dyDescent="0.25">
      <c r="A15" s="5">
        <v>14</v>
      </c>
      <c r="B15" s="5" t="s">
        <v>100</v>
      </c>
      <c r="C15" s="13" t="s">
        <v>146</v>
      </c>
      <c r="D15" s="5" t="s">
        <v>114</v>
      </c>
      <c r="E15" s="5" t="s">
        <v>24</v>
      </c>
      <c r="F15" s="5" t="s">
        <v>138</v>
      </c>
      <c r="G15" s="5" t="s">
        <v>34</v>
      </c>
      <c r="H15" s="5" t="s">
        <v>134</v>
      </c>
      <c r="I15" s="5" t="s">
        <v>45</v>
      </c>
      <c r="J15" s="5" t="s">
        <v>56</v>
      </c>
      <c r="K15" s="5" t="s">
        <v>74</v>
      </c>
      <c r="L15" s="5" t="s">
        <v>79</v>
      </c>
      <c r="M15" s="5" t="s">
        <v>80</v>
      </c>
      <c r="N15" s="5" t="s">
        <v>71</v>
      </c>
      <c r="O15" s="10">
        <v>107590.89</v>
      </c>
      <c r="P15" s="10">
        <v>107590.89</v>
      </c>
      <c r="Q15" s="5" t="s">
        <v>98</v>
      </c>
      <c r="R15" s="5" t="s">
        <v>130</v>
      </c>
    </row>
    <row r="16" spans="1:18" ht="33.75" customHeight="1" thickBot="1" x14ac:dyDescent="0.3">
      <c r="A16" s="5">
        <v>15</v>
      </c>
      <c r="B16" s="5" t="s">
        <v>100</v>
      </c>
      <c r="C16" s="13" t="s">
        <v>146</v>
      </c>
      <c r="D16" s="5" t="s">
        <v>111</v>
      </c>
      <c r="E16" s="5" t="s">
        <v>21</v>
      </c>
      <c r="F16" s="5" t="s">
        <v>133</v>
      </c>
      <c r="G16" s="5" t="s">
        <v>32</v>
      </c>
      <c r="H16" s="5" t="s">
        <v>134</v>
      </c>
      <c r="I16" s="5" t="s">
        <v>43</v>
      </c>
      <c r="J16" s="5" t="s">
        <v>47</v>
      </c>
      <c r="K16" s="5" t="s">
        <v>74</v>
      </c>
      <c r="L16" s="5" t="s">
        <v>79</v>
      </c>
      <c r="M16" s="5" t="s">
        <v>80</v>
      </c>
      <c r="N16" s="5" t="s">
        <v>68</v>
      </c>
      <c r="O16" s="10">
        <v>114352.91</v>
      </c>
      <c r="P16" s="10">
        <v>114352.91</v>
      </c>
      <c r="Q16" s="5" t="s">
        <v>95</v>
      </c>
      <c r="R16" s="5" t="s">
        <v>131</v>
      </c>
    </row>
    <row r="17" spans="15:17" ht="15.75" thickBot="1" x14ac:dyDescent="0.3">
      <c r="O17" s="7">
        <f>SUM(O2:O16)</f>
        <v>1576782.98</v>
      </c>
      <c r="P17" s="8">
        <f>SUM(P2:P16)</f>
        <v>1576782.98</v>
      </c>
      <c r="Q17" s="9"/>
    </row>
  </sheetData>
  <autoFilter ref="A1:R1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B2" sqref="B2:B16"/>
    </sheetView>
  </sheetViews>
  <sheetFormatPr defaultRowHeight="15" x14ac:dyDescent="0.25"/>
  <sheetData>
    <row r="1" spans="1:2" ht="90" x14ac:dyDescent="0.25">
      <c r="A1" s="11" t="s">
        <v>118</v>
      </c>
      <c r="B1" s="11" t="s">
        <v>119</v>
      </c>
    </row>
    <row r="2" spans="1:2" x14ac:dyDescent="0.25">
      <c r="A2" s="12">
        <v>364078</v>
      </c>
      <c r="B2" s="12">
        <v>106861.55</v>
      </c>
    </row>
    <row r="3" spans="1:2" x14ac:dyDescent="0.25">
      <c r="A3" s="12">
        <v>364322</v>
      </c>
      <c r="B3" s="12">
        <v>93966.28</v>
      </c>
    </row>
    <row r="4" spans="1:2" x14ac:dyDescent="0.25">
      <c r="A4" s="12">
        <v>364326</v>
      </c>
      <c r="B4" s="12">
        <v>114691.43</v>
      </c>
    </row>
    <row r="5" spans="1:2" x14ac:dyDescent="0.25">
      <c r="A5" s="12">
        <v>364327</v>
      </c>
      <c r="B5" s="12">
        <v>110390.49</v>
      </c>
    </row>
    <row r="6" spans="1:2" x14ac:dyDescent="0.25">
      <c r="A6" s="12">
        <v>364328</v>
      </c>
      <c r="B6" s="12">
        <v>114752.65</v>
      </c>
    </row>
    <row r="7" spans="1:2" x14ac:dyDescent="0.25">
      <c r="A7" s="12">
        <v>364329</v>
      </c>
      <c r="B7" s="12">
        <v>120726.63</v>
      </c>
    </row>
    <row r="8" spans="1:2" x14ac:dyDescent="0.25">
      <c r="A8" s="12">
        <v>364330</v>
      </c>
      <c r="B8" s="12">
        <v>113865.84</v>
      </c>
    </row>
    <row r="9" spans="1:2" x14ac:dyDescent="0.25">
      <c r="A9" s="12">
        <v>364331</v>
      </c>
      <c r="B9" s="12">
        <v>103933.22</v>
      </c>
    </row>
    <row r="10" spans="1:2" x14ac:dyDescent="0.25">
      <c r="A10" s="12">
        <v>364335</v>
      </c>
      <c r="B10" s="12">
        <v>98189.01</v>
      </c>
    </row>
    <row r="11" spans="1:2" x14ac:dyDescent="0.25">
      <c r="A11" s="12">
        <v>364336</v>
      </c>
      <c r="B11" s="12">
        <v>115724</v>
      </c>
    </row>
    <row r="12" spans="1:2" x14ac:dyDescent="0.25">
      <c r="A12" s="12">
        <v>364337</v>
      </c>
      <c r="B12" s="12">
        <v>69957.83</v>
      </c>
    </row>
    <row r="13" spans="1:2" x14ac:dyDescent="0.25">
      <c r="A13" s="12">
        <v>364338</v>
      </c>
      <c r="B13" s="12">
        <v>112623.53</v>
      </c>
    </row>
    <row r="14" spans="1:2" x14ac:dyDescent="0.25">
      <c r="A14" s="12">
        <v>364339</v>
      </c>
      <c r="B14" s="12">
        <v>79156.72</v>
      </c>
    </row>
    <row r="15" spans="1:2" x14ac:dyDescent="0.25">
      <c r="A15" s="12">
        <v>364340</v>
      </c>
      <c r="B15" s="12">
        <v>107590.89</v>
      </c>
    </row>
    <row r="16" spans="1:2" x14ac:dyDescent="0.25">
      <c r="A16" s="12">
        <v>364341</v>
      </c>
      <c r="B16" s="12">
        <v>114352.91</v>
      </c>
    </row>
    <row r="19" spans="1:3" x14ac:dyDescent="0.25">
      <c r="A19" s="5">
        <v>364078</v>
      </c>
      <c r="C19">
        <f>A2-A19</f>
        <v>0</v>
      </c>
    </row>
    <row r="20" spans="1:3" x14ac:dyDescent="0.25">
      <c r="A20" s="5">
        <v>364322</v>
      </c>
      <c r="C20">
        <f t="shared" ref="C20:C33" si="0">A3-A20</f>
        <v>0</v>
      </c>
    </row>
    <row r="21" spans="1:3" x14ac:dyDescent="0.25">
      <c r="A21" s="5">
        <v>364326</v>
      </c>
      <c r="C21">
        <f t="shared" si="0"/>
        <v>0</v>
      </c>
    </row>
    <row r="22" spans="1:3" x14ac:dyDescent="0.25">
      <c r="A22" s="5">
        <v>364327</v>
      </c>
      <c r="C22">
        <f t="shared" si="0"/>
        <v>0</v>
      </c>
    </row>
    <row r="23" spans="1:3" x14ac:dyDescent="0.25">
      <c r="A23" s="5">
        <v>364328</v>
      </c>
      <c r="C23">
        <f t="shared" si="0"/>
        <v>0</v>
      </c>
    </row>
    <row r="24" spans="1:3" x14ac:dyDescent="0.25">
      <c r="A24" s="5">
        <v>364329</v>
      </c>
      <c r="C24">
        <f t="shared" si="0"/>
        <v>0</v>
      </c>
    </row>
    <row r="25" spans="1:3" x14ac:dyDescent="0.25">
      <c r="A25" s="5">
        <v>364330</v>
      </c>
      <c r="C25">
        <f t="shared" si="0"/>
        <v>0</v>
      </c>
    </row>
    <row r="26" spans="1:3" x14ac:dyDescent="0.25">
      <c r="A26" s="5">
        <v>364331</v>
      </c>
      <c r="C26">
        <f t="shared" si="0"/>
        <v>0</v>
      </c>
    </row>
    <row r="27" spans="1:3" x14ac:dyDescent="0.25">
      <c r="A27" s="5">
        <v>364335</v>
      </c>
      <c r="C27">
        <f t="shared" si="0"/>
        <v>0</v>
      </c>
    </row>
    <row r="28" spans="1:3" x14ac:dyDescent="0.25">
      <c r="A28" s="5">
        <v>364336</v>
      </c>
      <c r="C28">
        <f t="shared" si="0"/>
        <v>0</v>
      </c>
    </row>
    <row r="29" spans="1:3" x14ac:dyDescent="0.25">
      <c r="A29" s="5">
        <v>364337</v>
      </c>
      <c r="C29">
        <f t="shared" si="0"/>
        <v>0</v>
      </c>
    </row>
    <row r="30" spans="1:3" x14ac:dyDescent="0.25">
      <c r="A30" s="5">
        <v>364338</v>
      </c>
      <c r="C30">
        <f t="shared" si="0"/>
        <v>0</v>
      </c>
    </row>
    <row r="31" spans="1:3" x14ac:dyDescent="0.25">
      <c r="A31" s="5">
        <v>364339</v>
      </c>
      <c r="C31">
        <f t="shared" si="0"/>
        <v>0</v>
      </c>
    </row>
    <row r="32" spans="1:3" x14ac:dyDescent="0.25">
      <c r="A32" s="5">
        <v>364340</v>
      </c>
      <c r="C32">
        <f t="shared" si="0"/>
        <v>0</v>
      </c>
    </row>
    <row r="33" spans="1:3" x14ac:dyDescent="0.25">
      <c r="A33" s="5">
        <v>364341</v>
      </c>
      <c r="C33">
        <f t="shared" si="0"/>
        <v>0</v>
      </c>
    </row>
  </sheetData>
  <autoFilter ref="A1:B1"/>
  <sortState ref="A2:B16">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2" sqref="A2:A16"/>
    </sheetView>
  </sheetViews>
  <sheetFormatPr defaultRowHeight="15" x14ac:dyDescent="0.25"/>
  <sheetData>
    <row r="1" spans="1:1" x14ac:dyDescent="0.25">
      <c r="A1" s="1" t="s">
        <v>4</v>
      </c>
    </row>
    <row r="2" spans="1:1" x14ac:dyDescent="0.25">
      <c r="A2" s="5">
        <v>364078</v>
      </c>
    </row>
    <row r="3" spans="1:1" x14ac:dyDescent="0.25">
      <c r="A3" s="5">
        <v>364322</v>
      </c>
    </row>
    <row r="4" spans="1:1" x14ac:dyDescent="0.25">
      <c r="A4" s="5">
        <v>364326</v>
      </c>
    </row>
    <row r="5" spans="1:1" x14ac:dyDescent="0.25">
      <c r="A5" s="5">
        <v>364327</v>
      </c>
    </row>
    <row r="6" spans="1:1" x14ac:dyDescent="0.25">
      <c r="A6" s="5">
        <v>364328</v>
      </c>
    </row>
    <row r="7" spans="1:1" x14ac:dyDescent="0.25">
      <c r="A7" s="5">
        <v>364329</v>
      </c>
    </row>
    <row r="8" spans="1:1" x14ac:dyDescent="0.25">
      <c r="A8" s="5">
        <v>364330</v>
      </c>
    </row>
    <row r="9" spans="1:1" x14ac:dyDescent="0.25">
      <c r="A9" s="5">
        <v>364331</v>
      </c>
    </row>
    <row r="10" spans="1:1" x14ac:dyDescent="0.25">
      <c r="A10" s="5">
        <v>364335</v>
      </c>
    </row>
    <row r="11" spans="1:1" x14ac:dyDescent="0.25">
      <c r="A11" s="5">
        <v>364336</v>
      </c>
    </row>
    <row r="12" spans="1:1" x14ac:dyDescent="0.25">
      <c r="A12" s="5">
        <v>364337</v>
      </c>
    </row>
    <row r="13" spans="1:1" x14ac:dyDescent="0.25">
      <c r="A13" s="5">
        <v>364338</v>
      </c>
    </row>
    <row r="14" spans="1:1" x14ac:dyDescent="0.25">
      <c r="A14" s="5">
        <v>364339</v>
      </c>
    </row>
    <row r="15" spans="1:1" x14ac:dyDescent="0.25">
      <c r="A15" s="5">
        <v>364340</v>
      </c>
    </row>
    <row r="16" spans="1:1" x14ac:dyDescent="0.25">
      <c r="A16" s="5">
        <v>364341</v>
      </c>
    </row>
  </sheetData>
  <sortState ref="A2:A16">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agapitos.g</dc:creator>
  <cp:lastModifiedBy>agapitos.g</cp:lastModifiedBy>
  <dcterms:created xsi:type="dcterms:W3CDTF">2017-04-19T09:22:24Z</dcterms:created>
  <dcterms:modified xsi:type="dcterms:W3CDTF">2017-06-12T14:44:19Z</dcterms:modified>
</cp:coreProperties>
</file>